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24226"/>
  <mc:AlternateContent xmlns:mc="http://schemas.openxmlformats.org/markup-compatibility/2006">
    <mc:Choice Requires="x15">
      <x15ac:absPath xmlns:x15ac="http://schemas.microsoft.com/office/spreadsheetml/2010/11/ac" url="R:\naei17\Primary NO2\"/>
    </mc:Choice>
  </mc:AlternateContent>
  <xr:revisionPtr revIDLastSave="0" documentId="13_ncr:1_{62DE87BB-328D-4A3F-8629-2AECEE25516E}" xr6:coauthVersionLast="36" xr6:coauthVersionMax="36" xr10:uidLastSave="{00000000-0000-0000-0000-000000000000}"/>
  <bookViews>
    <workbookView xWindow="120" yWindow="620" windowWidth="19040" windowHeight="5930" tabRatio="848" activeTab="3" xr2:uid="{00000000-000D-0000-FFFF-FFFF00000000}"/>
  </bookViews>
  <sheets>
    <sheet name="QA" sheetId="9" r:id="rId1"/>
    <sheet name="Notes" sheetId="6" r:id="rId2"/>
    <sheet name="By Euro" sheetId="1" r:id="rId3"/>
    <sheet name="Fleet-avg by area_road_type" sheetId="2" r:id="rId4"/>
    <sheet name="Fleet-avg by_vehicle_fuel_type" sheetId="3" r:id="rId5"/>
    <sheet name="Fleet-avg all_traffic" sheetId="4" r:id="rId6"/>
  </sheets>
  <definedNames>
    <definedName name="_ftnref1" localSheetId="1">Notes!$B$25</definedName>
    <definedName name="_ftnref2" localSheetId="1">Notes!$B$26</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W24" i="2" l="1"/>
  <c r="W26" i="2"/>
  <c r="W25" i="2"/>
  <c r="X25" i="2" l="1"/>
  <c r="X26" i="2"/>
  <c r="X24" i="2"/>
  <c r="Y26" i="2" l="1"/>
  <c r="Y24" i="2"/>
  <c r="Y25" i="2"/>
  <c r="Z24" i="2" l="1"/>
  <c r="Z26" i="2"/>
  <c r="Z25" i="2"/>
  <c r="AA24" i="2" l="1"/>
  <c r="AA25" i="2"/>
  <c r="AA26" i="2"/>
  <c r="W28" i="2" l="1"/>
  <c r="U12" i="3"/>
  <c r="V12" i="3" l="1"/>
  <c r="X28" i="2"/>
  <c r="W12" i="3" l="1"/>
  <c r="Y28" i="2"/>
  <c r="X12" i="3" l="1"/>
  <c r="Z28" i="2"/>
  <c r="Y12" i="3" l="1"/>
  <c r="AA28" i="2"/>
  <c r="W21" i="2" l="1"/>
  <c r="W18" i="2"/>
  <c r="W20" i="2" l="1"/>
  <c r="U9" i="3"/>
  <c r="W17" i="2"/>
  <c r="X18" i="2"/>
  <c r="U10" i="3"/>
  <c r="X21" i="2"/>
  <c r="U8" i="3"/>
  <c r="U11" i="3" l="1"/>
  <c r="V9" i="3"/>
  <c r="V8" i="3"/>
  <c r="W23" i="2"/>
  <c r="V10" i="3"/>
  <c r="Y18" i="2"/>
  <c r="X20" i="2"/>
  <c r="Y21" i="2"/>
  <c r="X17" i="2"/>
  <c r="U6" i="3"/>
  <c r="U7" i="3"/>
  <c r="V6" i="3" l="1"/>
  <c r="Z18" i="2"/>
  <c r="W8" i="3"/>
  <c r="V11" i="3"/>
  <c r="Y17" i="2"/>
  <c r="Z21" i="2"/>
  <c r="W10" i="3"/>
  <c r="X23" i="2"/>
  <c r="W9" i="3"/>
  <c r="Y20" i="2"/>
  <c r="V7" i="3"/>
  <c r="Y23" i="2" l="1"/>
  <c r="AA18" i="2"/>
  <c r="X9" i="3"/>
  <c r="X10" i="3"/>
  <c r="Z17" i="2"/>
  <c r="W11" i="3"/>
  <c r="W6" i="3"/>
  <c r="AA21" i="2"/>
  <c r="Z20" i="2"/>
  <c r="X8" i="3"/>
  <c r="U8" i="4"/>
  <c r="U5" i="3"/>
  <c r="W7" i="3"/>
  <c r="Y9" i="3" l="1"/>
  <c r="AA20" i="2"/>
  <c r="X11" i="3"/>
  <c r="X6" i="3"/>
  <c r="Y10" i="3"/>
  <c r="Y8" i="3"/>
  <c r="AA17" i="2"/>
  <c r="Z23" i="2"/>
  <c r="U10" i="4"/>
  <c r="U7" i="4"/>
  <c r="V8" i="4"/>
  <c r="X7" i="3"/>
  <c r="V5" i="3"/>
  <c r="U9" i="4"/>
  <c r="Y6" i="3" l="1"/>
  <c r="Y11" i="3"/>
  <c r="AA23" i="2"/>
  <c r="V10" i="4"/>
  <c r="V9" i="4"/>
  <c r="W5" i="3"/>
  <c r="Y7" i="3"/>
  <c r="W8" i="4"/>
  <c r="V7" i="4"/>
  <c r="W7" i="4" l="1"/>
  <c r="X5" i="3"/>
  <c r="X8" i="4"/>
  <c r="W9" i="4"/>
  <c r="W10" i="4"/>
  <c r="Y8" i="4" l="1"/>
  <c r="X7" i="4"/>
  <c r="X9" i="4"/>
  <c r="Y5" i="3"/>
  <c r="X10" i="4"/>
  <c r="Y9" i="4" l="1"/>
  <c r="Y7" i="4"/>
  <c r="Y10" i="4"/>
</calcChain>
</file>

<file path=xl/sharedStrings.xml><?xml version="1.0" encoding="utf-8"?>
<sst xmlns="http://schemas.openxmlformats.org/spreadsheetml/2006/main" count="151" uniqueCount="94">
  <si>
    <t>f-NO2</t>
  </si>
  <si>
    <t>Petrol cars and LGVs</t>
  </si>
  <si>
    <t>Pre-Euro 1</t>
  </si>
  <si>
    <t>Euro 1</t>
  </si>
  <si>
    <t>Euro 2</t>
  </si>
  <si>
    <t>Euro 3</t>
  </si>
  <si>
    <t>Euro 4</t>
  </si>
  <si>
    <t>Euro 5</t>
  </si>
  <si>
    <t>Euro 6</t>
  </si>
  <si>
    <t>Diesel cars and LGVs</t>
  </si>
  <si>
    <t>Euro 3 with DPF</t>
  </si>
  <si>
    <t>HGVs and buses</t>
  </si>
  <si>
    <t xml:space="preserve">Pre-Euro I </t>
  </si>
  <si>
    <t xml:space="preserve">Euro I </t>
  </si>
  <si>
    <t>Euro II</t>
  </si>
  <si>
    <t xml:space="preserve">Euro III </t>
  </si>
  <si>
    <t xml:space="preserve">Euro IV </t>
  </si>
  <si>
    <t>Euro V</t>
  </si>
  <si>
    <t>Euro VI</t>
  </si>
  <si>
    <t>Motorcycles</t>
  </si>
  <si>
    <t>All</t>
  </si>
  <si>
    <t>Euro 4 with DPF</t>
  </si>
  <si>
    <t>Fraction of NOx Emitted by Vehicles as NO2 (by volume)</t>
  </si>
  <si>
    <t>Cars &amp; taxis</t>
  </si>
  <si>
    <t>GB (exc London)</t>
  </si>
  <si>
    <t>Urban</t>
  </si>
  <si>
    <t>Rural</t>
  </si>
  <si>
    <t>Mway</t>
  </si>
  <si>
    <t>NI</t>
  </si>
  <si>
    <t>London</t>
  </si>
  <si>
    <t>Central</t>
  </si>
  <si>
    <t>Inner</t>
  </si>
  <si>
    <t>Outer</t>
  </si>
  <si>
    <t>LGVs</t>
  </si>
  <si>
    <t>UK (exc London)</t>
  </si>
  <si>
    <t>Rigid HGVs</t>
  </si>
  <si>
    <t>Artic HGVs</t>
  </si>
  <si>
    <t>Buses</t>
  </si>
  <si>
    <t>Area</t>
  </si>
  <si>
    <t>Road type</t>
  </si>
  <si>
    <t>Fleet-Averaged Values By Area and Road type</t>
  </si>
  <si>
    <t>Petrol cars</t>
  </si>
  <si>
    <t>Diesel cars</t>
  </si>
  <si>
    <t>Petrol LGVs</t>
  </si>
  <si>
    <t>Diesel LGVs</t>
  </si>
  <si>
    <t>Buses and coaches</t>
  </si>
  <si>
    <t>Fleet-Averaged Values By Vehicle and Fuel type</t>
  </si>
  <si>
    <t>All UK traffic</t>
  </si>
  <si>
    <t>All London traffic</t>
  </si>
  <si>
    <t>All other urban UK traffic</t>
  </si>
  <si>
    <t>All non-urban UK traffic</t>
  </si>
  <si>
    <t>Fleet-Averaged Values  - all traffic</t>
  </si>
  <si>
    <t>Title:</t>
  </si>
  <si>
    <t>NAEI Ref:</t>
  </si>
  <si>
    <t>Author:</t>
  </si>
  <si>
    <t>Date:</t>
  </si>
  <si>
    <t>Notes:</t>
  </si>
  <si>
    <t>5 sheets + QA</t>
  </si>
  <si>
    <t>QA Checks: This Spreadsheet</t>
  </si>
  <si>
    <t>Please reference all data as provided by UK National Atmospheric Emission Inventory</t>
  </si>
  <si>
    <t>Notes</t>
  </si>
  <si>
    <r>
      <t>Primary NO</t>
    </r>
    <r>
      <rPr>
        <b/>
        <vertAlign val="subscript"/>
        <sz val="14"/>
        <color rgb="FF365F91"/>
        <rFont val="Cambria"/>
        <family val="1"/>
      </rPr>
      <t>2</t>
    </r>
    <r>
      <rPr>
        <b/>
        <sz val="14"/>
        <color rgb="FF365F91"/>
        <rFont val="Cambria"/>
        <family val="1"/>
      </rPr>
      <t xml:space="preserve"> Emission Factors for Road Vehicles</t>
    </r>
  </si>
  <si>
    <t>f-NO2 values for individual vehicle types and Euro standards</t>
  </si>
  <si>
    <t>Carslaw et al (2016)</t>
  </si>
  <si>
    <t>Have vehicle emissions of primary NO2 peaked?</t>
  </si>
  <si>
    <t>Faraday Discuss., 2016, 189, 439</t>
  </si>
  <si>
    <t>EMEP/EEA (2016)</t>
  </si>
  <si>
    <t>EMEP/EEA air pollutant emission inventory guidebook 2016</t>
  </si>
  <si>
    <t xml:space="preserve">http://www.eea.europa.eu/publications/emep-eea-guidebook-2016 </t>
  </si>
  <si>
    <t>Base 2019 Projections (March 2019)</t>
  </si>
  <si>
    <t>Road transport emission factors from 2017 NAEI</t>
  </si>
  <si>
    <t>Euro 6c</t>
  </si>
  <si>
    <t>Euro 6 up to 2016</t>
  </si>
  <si>
    <t>Euro 6 2017-2019</t>
  </si>
  <si>
    <t>Euro 6 2020+</t>
  </si>
  <si>
    <t>Fleet-average values of f-NO2 based on Base 2019 projections</t>
  </si>
  <si>
    <t>ED62552038</t>
  </si>
  <si>
    <t>Ben Richmond</t>
  </si>
  <si>
    <t>Data based on 2017 NAEI</t>
  </si>
  <si>
    <t xml:space="preserve"> </t>
  </si>
  <si>
    <t>YP/TM</t>
  </si>
  <si>
    <t>Explanatory notes page</t>
  </si>
  <si>
    <t>By Euro</t>
  </si>
  <si>
    <t>Fleet-avg by area_road_type</t>
  </si>
  <si>
    <t>f-NO2 values for vehicles, fleet weighted by Euro standard, fuel and road type</t>
  </si>
  <si>
    <t>Fleet-avg by_vehicle_fuel_type</t>
  </si>
  <si>
    <t xml:space="preserve">f-NO2 values by vehicle and fuel type weighted by all road types </t>
  </si>
  <si>
    <t>Fleet-avg all_traffic</t>
  </si>
  <si>
    <t>f-NO2 values weighted for all UK, all urban UK and all non-urban UK traffic</t>
  </si>
  <si>
    <t>Source:</t>
  </si>
  <si>
    <t>This spreadsheet is the Copyright of BEIS and has been prepared by Ricardo Energy &amp; Environment, a trading name of Ricardo-AEA  Ltd under contract “Provision Of The National Atmospheric Emissions Inventory” signed 17th October 2016. The contents of this spreadsheet may not be reproduced, in whole or in part, nor passed to any organisation or person without the specific prior written permission of BEIS. Ricardo Energy &amp; Environment accepts no liability whatsoever to any third party for any loss or damage arising from any interpretation or use of the information contained in this spreadsheet, or reliance on any views expressed therein, other than the liability that is agreed in the said contract.</t>
  </si>
  <si>
    <t>March 2019 UPDATE</t>
  </si>
  <si>
    <r>
      <t>Please see document '</t>
    </r>
    <r>
      <rPr>
        <sz val="11"/>
        <color rgb="FFFF0000"/>
        <rFont val="Arial"/>
        <family val="2"/>
      </rPr>
      <t>Primary NO2 Emission Factors for Road Vehicles_NAEI Base 2019_v1.pdf</t>
    </r>
    <r>
      <rPr>
        <sz val="11"/>
        <color theme="1"/>
        <rFont val="Arial"/>
        <family val="2"/>
      </rPr>
      <t>' for explanation of sources of data and assumptions underpinning these data</t>
    </r>
  </si>
  <si>
    <t>PrimaryNO2 factors_NAEIBase 2019_v1.xlsx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</si>
</sst>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000"/>
  </numFmts>
  <fonts count="25" x14ac:knownFonts="1">
    <font>
      <sz val="11"/>
      <color theme="1"/>
      <name val="Calibri"/>
      <family val="2"/>
      <scheme val="minor"/>
    </font>
    <font>
      <sz val="11"/>
      <color theme="1"/>
      <name val="Calibri"/>
      <family val="2"/>
      <scheme val="minor"/>
    </font>
    <font>
      <b/>
      <sz val="10"/>
      <color indexed="12"/>
      <name val="Arial"/>
      <family val="2"/>
    </font>
    <font>
      <sz val="10"/>
      <name val="Arial"/>
      <family val="2"/>
    </font>
    <font>
      <sz val="10"/>
      <color indexed="8"/>
      <name val="Arial"/>
      <family val="2"/>
    </font>
    <font>
      <sz val="11"/>
      <color theme="1"/>
      <name val="Arial"/>
      <family val="2"/>
    </font>
    <font>
      <b/>
      <sz val="11"/>
      <color theme="1"/>
      <name val="Arial"/>
      <family val="2"/>
    </font>
    <font>
      <b/>
      <sz val="10"/>
      <name val="Arial"/>
      <family val="2"/>
    </font>
    <font>
      <sz val="10"/>
      <color theme="1"/>
      <name val="Arial"/>
      <family val="2"/>
    </font>
    <font>
      <b/>
      <sz val="10"/>
      <color rgb="FFFF0000"/>
      <name val="Arial"/>
      <family val="2"/>
    </font>
    <font>
      <b/>
      <sz val="10"/>
      <color indexed="10"/>
      <name val="Arial"/>
      <family val="2"/>
    </font>
    <font>
      <sz val="8"/>
      <color theme="1"/>
      <name val="Arial"/>
      <family val="2"/>
    </font>
    <font>
      <b/>
      <sz val="10"/>
      <color theme="1"/>
      <name val="Arial"/>
      <family val="2"/>
    </font>
    <font>
      <u/>
      <sz val="9.35"/>
      <color theme="10"/>
      <name val="Calibri"/>
      <family val="2"/>
    </font>
    <font>
      <b/>
      <sz val="14"/>
      <color rgb="FF365F91"/>
      <name val="Cambria"/>
      <family val="1"/>
    </font>
    <font>
      <b/>
      <vertAlign val="subscript"/>
      <sz val="14"/>
      <color rgb="FF365F91"/>
      <name val="Cambria"/>
      <family val="1"/>
    </font>
    <font>
      <vertAlign val="superscript"/>
      <sz val="10"/>
      <color theme="1"/>
      <name val="Calibri"/>
      <family val="2"/>
      <scheme val="minor"/>
    </font>
    <font>
      <sz val="11"/>
      <color rgb="FFFF0000"/>
      <name val="Arial"/>
      <family val="2"/>
    </font>
    <font>
      <b/>
      <sz val="11"/>
      <color rgb="FFFF0000"/>
      <name val="Arial"/>
      <family val="2"/>
    </font>
    <font>
      <sz val="11"/>
      <name val="Arial"/>
      <family val="2"/>
    </font>
    <font>
      <b/>
      <sz val="11"/>
      <color theme="1"/>
      <name val="Calibri"/>
      <family val="2"/>
      <scheme val="minor"/>
    </font>
    <font>
      <sz val="10"/>
      <color rgb="FF0A0AE6"/>
      <name val="Arial"/>
      <family val="2"/>
    </font>
    <font>
      <b/>
      <sz val="11"/>
      <name val="Calibri"/>
      <family val="2"/>
      <scheme val="minor"/>
    </font>
    <font>
      <sz val="11"/>
      <name val="Calibri"/>
      <family val="2"/>
      <scheme val="minor"/>
    </font>
    <font>
      <b/>
      <sz val="10"/>
      <name val="Calibri"/>
      <family val="2"/>
      <scheme val="minor"/>
    </font>
  </fonts>
  <fills count="6">
    <fill>
      <patternFill patternType="none"/>
    </fill>
    <fill>
      <patternFill patternType="gray125"/>
    </fill>
    <fill>
      <patternFill patternType="solid">
        <fgColor theme="4" tint="0.59999389629810485"/>
        <bgColor indexed="64"/>
      </patternFill>
    </fill>
    <fill>
      <patternFill patternType="solid">
        <fgColor indexed="9"/>
        <bgColor indexed="64"/>
      </patternFill>
    </fill>
    <fill>
      <patternFill patternType="solid">
        <fgColor theme="0"/>
        <bgColor indexed="64"/>
      </patternFill>
    </fill>
    <fill>
      <patternFill patternType="solid">
        <fgColor theme="4" tint="0.79998168889431442"/>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style="thin">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s>
  <cellStyleXfs count="7">
    <xf numFmtId="0" fontId="0" fillId="0" borderId="0"/>
    <xf numFmtId="0" fontId="3" fillId="0" borderId="0"/>
    <xf numFmtId="0" fontId="1" fillId="0" borderId="0"/>
    <xf numFmtId="0" fontId="13" fillId="0" borderId="0" applyNumberFormat="0" applyFill="0" applyBorder="0" applyAlignment="0" applyProtection="0">
      <alignment vertical="top"/>
      <protection locked="0"/>
    </xf>
    <xf numFmtId="43" fontId="1" fillId="0" borderId="0" applyFont="0" applyFill="0" applyBorder="0" applyAlignment="0" applyProtection="0"/>
    <xf numFmtId="0" fontId="1" fillId="0" borderId="0"/>
    <xf numFmtId="0" fontId="3" fillId="0" borderId="0"/>
  </cellStyleXfs>
  <cellXfs count="108">
    <xf numFmtId="0" fontId="0" fillId="0" borderId="0" xfId="0"/>
    <xf numFmtId="0" fontId="3" fillId="0" borderId="1" xfId="0" applyFont="1" applyFill="1" applyBorder="1"/>
    <xf numFmtId="0" fontId="4" fillId="0" borderId="1" xfId="0" applyFont="1" applyFill="1" applyBorder="1"/>
    <xf numFmtId="0" fontId="5" fillId="0" borderId="1" xfId="0" applyFont="1" applyFill="1" applyBorder="1"/>
    <xf numFmtId="0" fontId="5" fillId="0" borderId="0" xfId="0" applyFont="1"/>
    <xf numFmtId="0" fontId="0" fillId="0" borderId="0" xfId="0" applyFill="1"/>
    <xf numFmtId="0" fontId="6" fillId="0" borderId="0" xfId="0" applyFont="1"/>
    <xf numFmtId="0" fontId="8" fillId="0" borderId="0" xfId="0" applyFont="1"/>
    <xf numFmtId="0" fontId="8" fillId="0" borderId="0" xfId="0" applyFont="1" applyFill="1"/>
    <xf numFmtId="0" fontId="8" fillId="0" borderId="5" xfId="0" applyFont="1" applyFill="1" applyBorder="1"/>
    <xf numFmtId="0" fontId="8" fillId="0" borderId="0" xfId="0" applyFont="1" applyFill="1" applyBorder="1"/>
    <xf numFmtId="0" fontId="3" fillId="0" borderId="0" xfId="0" applyFont="1" applyFill="1" applyBorder="1"/>
    <xf numFmtId="0" fontId="9" fillId="0" borderId="0" xfId="0" applyFont="1" applyFill="1"/>
    <xf numFmtId="0" fontId="11" fillId="0" borderId="0" xfId="0" applyFont="1" applyFill="1"/>
    <xf numFmtId="0" fontId="7" fillId="2" borderId="1" xfId="0" applyFont="1" applyFill="1" applyBorder="1"/>
    <xf numFmtId="0" fontId="8" fillId="0" borderId="1" xfId="0" applyFont="1" applyBorder="1"/>
    <xf numFmtId="164" fontId="8" fillId="0" borderId="1" xfId="0" applyNumberFormat="1" applyFont="1" applyBorder="1"/>
    <xf numFmtId="0" fontId="8" fillId="2" borderId="2" xfId="0" applyFont="1" applyFill="1" applyBorder="1"/>
    <xf numFmtId="0" fontId="8" fillId="2" borderId="3" xfId="0" applyFont="1" applyFill="1" applyBorder="1"/>
    <xf numFmtId="0" fontId="8" fillId="2" borderId="4" xfId="0" applyFont="1" applyFill="1" applyBorder="1"/>
    <xf numFmtId="0" fontId="8" fillId="2" borderId="10" xfId="0" applyFont="1" applyFill="1" applyBorder="1"/>
    <xf numFmtId="0" fontId="8" fillId="2" borderId="11" xfId="0" applyFont="1" applyFill="1" applyBorder="1"/>
    <xf numFmtId="0" fontId="7" fillId="2" borderId="11" xfId="0" applyFont="1" applyFill="1" applyBorder="1"/>
    <xf numFmtId="0" fontId="7" fillId="2" borderId="12" xfId="0" applyFont="1" applyFill="1" applyBorder="1"/>
    <xf numFmtId="0" fontId="2" fillId="2" borderId="1" xfId="0" applyFont="1" applyFill="1" applyBorder="1"/>
    <xf numFmtId="0" fontId="5" fillId="2" borderId="1" xfId="0" applyFont="1" applyFill="1" applyBorder="1"/>
    <xf numFmtId="0" fontId="8" fillId="2" borderId="1" xfId="0" applyFont="1" applyFill="1" applyBorder="1"/>
    <xf numFmtId="0" fontId="12" fillId="2" borderId="1" xfId="0" applyFont="1" applyFill="1" applyBorder="1"/>
    <xf numFmtId="0" fontId="7" fillId="3" borderId="14" xfId="1" applyFont="1" applyFill="1" applyBorder="1"/>
    <xf numFmtId="0" fontId="7" fillId="3" borderId="0" xfId="1" applyFont="1" applyFill="1"/>
    <xf numFmtId="0" fontId="7" fillId="3" borderId="16" xfId="1" applyFont="1" applyFill="1" applyBorder="1"/>
    <xf numFmtId="14" fontId="7" fillId="3" borderId="18" xfId="1" applyNumberFormat="1" applyFont="1" applyFill="1" applyBorder="1" applyAlignment="1">
      <alignment horizontal="left"/>
    </xf>
    <xf numFmtId="0" fontId="0" fillId="3" borderId="18" xfId="1" applyFont="1" applyFill="1" applyBorder="1"/>
    <xf numFmtId="0" fontId="13" fillId="0" borderId="0" xfId="3" applyAlignment="1" applyProtection="1"/>
    <xf numFmtId="0" fontId="14" fillId="0" borderId="0" xfId="0" applyFont="1" applyAlignment="1">
      <alignment horizontal="justify"/>
    </xf>
    <xf numFmtId="0" fontId="5" fillId="0" borderId="0" xfId="0" applyFont="1" applyAlignment="1">
      <alignment horizontal="left"/>
    </xf>
    <xf numFmtId="0" fontId="16" fillId="0" borderId="0" xfId="0" applyFont="1" applyAlignment="1">
      <alignment horizontal="justify"/>
    </xf>
    <xf numFmtId="17" fontId="9" fillId="0" borderId="0" xfId="0" quotePrefix="1" applyNumberFormat="1" applyFont="1" applyAlignment="1">
      <alignment horizontal="justify"/>
    </xf>
    <xf numFmtId="0" fontId="5" fillId="0" borderId="0" xfId="0" applyFont="1" applyAlignment="1">
      <alignment horizontal="justify" vertical="center"/>
    </xf>
    <xf numFmtId="0" fontId="18" fillId="0" borderId="0" xfId="0" applyFont="1" applyAlignment="1">
      <alignment horizontal="justify" vertical="center"/>
    </xf>
    <xf numFmtId="0" fontId="17" fillId="0" borderId="0" xfId="0" applyFont="1" applyAlignment="1">
      <alignment horizontal="justify" vertical="center"/>
    </xf>
    <xf numFmtId="0" fontId="16" fillId="0" borderId="0" xfId="0" applyFont="1" applyAlignment="1">
      <alignment horizontal="justify" vertical="center"/>
    </xf>
    <xf numFmtId="0" fontId="0" fillId="0" borderId="0" xfId="0" applyAlignment="1">
      <alignment wrapText="1"/>
    </xf>
    <xf numFmtId="0" fontId="3" fillId="0" borderId="0" xfId="0" applyFont="1" applyFill="1"/>
    <xf numFmtId="0" fontId="8" fillId="0" borderId="19" xfId="0" applyFont="1" applyFill="1" applyBorder="1"/>
    <xf numFmtId="0" fontId="19" fillId="0" borderId="1" xfId="0" applyFont="1" applyBorder="1"/>
    <xf numFmtId="0" fontId="19" fillId="0" borderId="0" xfId="0" applyFont="1"/>
    <xf numFmtId="0" fontId="5" fillId="0" borderId="0" xfId="0" applyFont="1" applyFill="1" applyAlignment="1">
      <alignment horizontal="justify"/>
    </xf>
    <xf numFmtId="0" fontId="19" fillId="0" borderId="0" xfId="0" applyFont="1" applyFill="1" applyAlignment="1">
      <alignment horizontal="justify"/>
    </xf>
    <xf numFmtId="0" fontId="5" fillId="0" borderId="0" xfId="0" applyFont="1" applyFill="1" applyAlignment="1">
      <alignment horizontal="justify" wrapText="1"/>
    </xf>
    <xf numFmtId="0" fontId="18" fillId="0" borderId="0" xfId="0" applyFont="1" applyFill="1" applyAlignment="1">
      <alignment horizontal="justify" wrapText="1"/>
    </xf>
    <xf numFmtId="0" fontId="0" fillId="0" borderId="0" xfId="0" applyAlignment="1"/>
    <xf numFmtId="0" fontId="8" fillId="0" borderId="1" xfId="0" applyFont="1" applyFill="1" applyBorder="1"/>
    <xf numFmtId="0" fontId="5" fillId="0" borderId="0" xfId="0" applyFont="1" applyFill="1"/>
    <xf numFmtId="17" fontId="10" fillId="0" borderId="0" xfId="0" applyNumberFormat="1" applyFont="1" applyFill="1"/>
    <xf numFmtId="164" fontId="8" fillId="0" borderId="0" xfId="0" applyNumberFormat="1" applyFont="1" applyFill="1" applyBorder="1"/>
    <xf numFmtId="164" fontId="8" fillId="0" borderId="6" xfId="0" applyNumberFormat="1" applyFont="1" applyFill="1" applyBorder="1"/>
    <xf numFmtId="0" fontId="8" fillId="0" borderId="10" xfId="0" applyFont="1" applyFill="1" applyBorder="1"/>
    <xf numFmtId="0" fontId="8" fillId="0" borderId="11" xfId="0" applyFont="1" applyFill="1" applyBorder="1"/>
    <xf numFmtId="164" fontId="8" fillId="0" borderId="11" xfId="0" applyNumberFormat="1" applyFont="1" applyFill="1" applyBorder="1"/>
    <xf numFmtId="164" fontId="8" fillId="0" borderId="12" xfId="0" applyNumberFormat="1" applyFont="1" applyFill="1" applyBorder="1"/>
    <xf numFmtId="0" fontId="8" fillId="0" borderId="6" xfId="0" applyFont="1" applyFill="1" applyBorder="1"/>
    <xf numFmtId="0" fontId="8" fillId="0" borderId="7" xfId="0" applyFont="1" applyFill="1" applyBorder="1"/>
    <xf numFmtId="0" fontId="8" fillId="0" borderId="8" xfId="0" applyFont="1" applyFill="1" applyBorder="1"/>
    <xf numFmtId="0" fontId="8" fillId="0" borderId="9" xfId="0" applyFont="1" applyFill="1" applyBorder="1"/>
    <xf numFmtId="0" fontId="0" fillId="0" borderId="0" xfId="0" applyFont="1"/>
    <xf numFmtId="0" fontId="13" fillId="0" borderId="0" xfId="3" applyAlignment="1" applyProtection="1">
      <alignment horizontal="justify"/>
    </xf>
    <xf numFmtId="0" fontId="9" fillId="0" borderId="0" xfId="0" applyFont="1"/>
    <xf numFmtId="0" fontId="21" fillId="0" borderId="0" xfId="0" applyFont="1"/>
    <xf numFmtId="43" fontId="5" fillId="0" borderId="0" xfId="4" applyFont="1"/>
    <xf numFmtId="0" fontId="5" fillId="0" borderId="1" xfId="5" applyFont="1" applyFill="1" applyBorder="1"/>
    <xf numFmtId="0" fontId="22" fillId="4" borderId="13" xfId="6" applyFont="1" applyFill="1" applyBorder="1"/>
    <xf numFmtId="0" fontId="23" fillId="4" borderId="13" xfId="6" applyFont="1" applyFill="1" applyBorder="1"/>
    <xf numFmtId="0" fontId="23" fillId="4" borderId="14" xfId="6" applyFont="1" applyFill="1" applyBorder="1"/>
    <xf numFmtId="0" fontId="23" fillId="3" borderId="0" xfId="6" applyFont="1" applyFill="1"/>
    <xf numFmtId="0" fontId="22" fillId="4" borderId="15" xfId="6" applyFont="1" applyFill="1" applyBorder="1"/>
    <xf numFmtId="0" fontId="23" fillId="4" borderId="15" xfId="6" applyFont="1" applyFill="1" applyBorder="1"/>
    <xf numFmtId="0" fontId="23" fillId="4" borderId="16" xfId="6" applyFont="1" applyFill="1" applyBorder="1"/>
    <xf numFmtId="0" fontId="22" fillId="4" borderId="16" xfId="6" quotePrefix="1" applyFont="1" applyFill="1" applyBorder="1" applyAlignment="1">
      <alignment horizontal="left" wrapText="1"/>
    </xf>
    <xf numFmtId="0" fontId="23" fillId="3" borderId="0" xfId="6" applyFont="1" applyFill="1" applyBorder="1"/>
    <xf numFmtId="14" fontId="20" fillId="4" borderId="16" xfId="6" applyNumberFormat="1" applyFont="1" applyFill="1" applyBorder="1" applyAlignment="1">
      <alignment horizontal="left"/>
    </xf>
    <xf numFmtId="0" fontId="22" fillId="4" borderId="17" xfId="6" applyFont="1" applyFill="1" applyBorder="1"/>
    <xf numFmtId="0" fontId="22" fillId="4" borderId="18" xfId="6" applyFont="1" applyFill="1" applyBorder="1" applyAlignment="1">
      <alignment horizontal="left"/>
    </xf>
    <xf numFmtId="0" fontId="22" fillId="4" borderId="14" xfId="6" applyFont="1" applyFill="1" applyBorder="1"/>
    <xf numFmtId="0" fontId="22" fillId="5" borderId="2" xfId="6" applyFont="1" applyFill="1" applyBorder="1"/>
    <xf numFmtId="0" fontId="23" fillId="5" borderId="3" xfId="6" applyFont="1" applyFill="1" applyBorder="1"/>
    <xf numFmtId="0" fontId="23" fillId="5" borderId="20" xfId="6" applyFont="1" applyFill="1" applyBorder="1"/>
    <xf numFmtId="14" fontId="23" fillId="5" borderId="21" xfId="6" applyNumberFormat="1" applyFont="1" applyFill="1" applyBorder="1" applyAlignment="1">
      <alignment horizontal="left"/>
    </xf>
    <xf numFmtId="0" fontId="22" fillId="5" borderId="5" xfId="6" applyFont="1" applyFill="1" applyBorder="1"/>
    <xf numFmtId="0" fontId="22" fillId="5" borderId="0" xfId="6" applyFont="1" applyFill="1" applyBorder="1"/>
    <xf numFmtId="0" fontId="23" fillId="5" borderId="15" xfId="6" applyFont="1" applyFill="1" applyBorder="1"/>
    <xf numFmtId="14" fontId="23" fillId="5" borderId="16" xfId="6" applyNumberFormat="1" applyFont="1" applyFill="1" applyBorder="1" applyAlignment="1">
      <alignment horizontal="left"/>
    </xf>
    <xf numFmtId="0" fontId="22" fillId="5" borderId="5" xfId="6" applyFont="1" applyFill="1" applyBorder="1" applyAlignment="1">
      <alignment horizontal="left"/>
    </xf>
    <xf numFmtId="0" fontId="22" fillId="5" borderId="0" xfId="6" applyFont="1" applyFill="1" applyBorder="1" applyAlignment="1">
      <alignment horizontal="left"/>
    </xf>
    <xf numFmtId="14" fontId="23" fillId="5" borderId="16" xfId="6" applyNumberFormat="1" applyFont="1" applyFill="1" applyBorder="1"/>
    <xf numFmtId="0" fontId="20" fillId="5" borderId="5" xfId="6" applyFont="1" applyFill="1" applyBorder="1" applyAlignment="1">
      <alignment horizontal="left"/>
    </xf>
    <xf numFmtId="0" fontId="20" fillId="5" borderId="0" xfId="6" applyFont="1" applyFill="1" applyBorder="1" applyAlignment="1">
      <alignment horizontal="left"/>
    </xf>
    <xf numFmtId="14" fontId="1" fillId="5" borderId="16" xfId="6" applyNumberFormat="1" applyFont="1" applyFill="1" applyBorder="1" applyAlignment="1">
      <alignment horizontal="left"/>
    </xf>
    <xf numFmtId="0" fontId="0" fillId="5" borderId="15" xfId="6" applyFont="1" applyFill="1" applyBorder="1"/>
    <xf numFmtId="0" fontId="23" fillId="5" borderId="16" xfId="6" applyFont="1" applyFill="1" applyBorder="1"/>
    <xf numFmtId="0" fontId="22" fillId="5" borderId="7" xfId="6" applyFont="1" applyFill="1" applyBorder="1"/>
    <xf numFmtId="0" fontId="23" fillId="5" borderId="8" xfId="6" applyFont="1" applyFill="1" applyBorder="1"/>
    <xf numFmtId="0" fontId="23" fillId="5" borderId="22" xfId="6" applyFont="1" applyFill="1" applyBorder="1"/>
    <xf numFmtId="0" fontId="23" fillId="5" borderId="23" xfId="6" applyFont="1" applyFill="1" applyBorder="1"/>
    <xf numFmtId="0" fontId="24" fillId="0" borderId="0" xfId="2" applyFont="1"/>
    <xf numFmtId="0" fontId="22" fillId="3" borderId="0" xfId="6" applyFont="1" applyFill="1"/>
    <xf numFmtId="0" fontId="3" fillId="3" borderId="0" xfId="6" applyFill="1"/>
    <xf numFmtId="0" fontId="23" fillId="3" borderId="0" xfId="6" quotePrefix="1" applyFont="1" applyFill="1" applyAlignment="1">
      <alignment vertical="top" wrapText="1"/>
    </xf>
  </cellXfs>
  <cellStyles count="7">
    <cellStyle name="Comma" xfId="4" builtinId="3"/>
    <cellStyle name="Hyperlink" xfId="3" builtinId="8"/>
    <cellStyle name="Normal" xfId="0" builtinId="0"/>
    <cellStyle name="Normal 2" xfId="2" xr:uid="{00000000-0005-0000-0000-000003000000}"/>
    <cellStyle name="Normal 2 2" xfId="6" xr:uid="{00000000-0005-0000-0000-000004000000}"/>
    <cellStyle name="Normal 3" xfId="1" xr:uid="{00000000-0005-0000-0000-000005000000}"/>
    <cellStyle name="Normal 6" xfId="5" xr:uid="{00000000-0005-0000-0000-000006000000}"/>
  </cellStyles>
  <dxfs count="2">
    <dxf>
      <font>
        <color rgb="FF9C0006"/>
      </font>
      <fill>
        <patternFill>
          <bgColor rgb="FFFFC7CE"/>
        </patternFill>
      </fill>
    </dxf>
    <dxf>
      <font>
        <color rgb="FF006100"/>
      </font>
      <fill>
        <patternFill>
          <bgColor rgb="FFC6EFCE"/>
        </patternFill>
      </fill>
    </dxf>
  </dxfs>
  <tableStyles count="0" defaultTableStyle="TableStyleMedium9" defaultPivotStyle="PivotStyleLight16"/>
  <colors>
    <mruColors>
      <color rgb="FF00FF00"/>
      <color rgb="FF0A0AE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165100</xdr:colOff>
      <xdr:row>1</xdr:row>
      <xdr:rowOff>12700</xdr:rowOff>
    </xdr:from>
    <xdr:to>
      <xdr:col>1</xdr:col>
      <xdr:colOff>3095625</xdr:colOff>
      <xdr:row>5</xdr:row>
      <xdr:rowOff>82550</xdr:rowOff>
    </xdr:to>
    <xdr:pic>
      <xdr:nvPicPr>
        <xdr:cNvPr id="2" name="Picture 1">
          <a:extLst>
            <a:ext uri="{FF2B5EF4-FFF2-40B4-BE49-F238E27FC236}">
              <a16:creationId xmlns:a16="http://schemas.microsoft.com/office/drawing/2014/main" id="{A940CA8E-2385-403E-8E68-79E8197EC3C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5100" y="174625"/>
          <a:ext cx="3683000" cy="7175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eea.europa.eu/publications/emep-eea-guidebook-2016"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7:M33"/>
  <sheetViews>
    <sheetView zoomScale="85" zoomScaleNormal="85" workbookViewId="0">
      <selection activeCell="B8" sqref="B8"/>
    </sheetView>
  </sheetViews>
  <sheetFormatPr defaultRowHeight="12.5" x14ac:dyDescent="0.25"/>
  <cols>
    <col min="1" max="1" width="11.26953125" style="106" customWidth="1"/>
    <col min="2" max="2" width="67.26953125" style="106" customWidth="1"/>
    <col min="3" max="3" width="21.7265625" style="106" customWidth="1"/>
    <col min="4" max="4" width="58.1796875" style="106" customWidth="1"/>
    <col min="5" max="256" width="9.1796875" style="106"/>
    <col min="257" max="257" width="11.26953125" style="106" customWidth="1"/>
    <col min="258" max="258" width="67.26953125" style="106" customWidth="1"/>
    <col min="259" max="259" width="20.453125" style="106" customWidth="1"/>
    <col min="260" max="260" width="16.54296875" style="106" customWidth="1"/>
    <col min="261" max="512" width="9.1796875" style="106"/>
    <col min="513" max="513" width="11.26953125" style="106" customWidth="1"/>
    <col min="514" max="514" width="67.26953125" style="106" customWidth="1"/>
    <col min="515" max="515" width="20.453125" style="106" customWidth="1"/>
    <col min="516" max="516" width="16.54296875" style="106" customWidth="1"/>
    <col min="517" max="768" width="9.1796875" style="106"/>
    <col min="769" max="769" width="11.26953125" style="106" customWidth="1"/>
    <col min="770" max="770" width="67.26953125" style="106" customWidth="1"/>
    <col min="771" max="771" width="20.453125" style="106" customWidth="1"/>
    <col min="772" max="772" width="16.54296875" style="106" customWidth="1"/>
    <col min="773" max="1024" width="9.1796875" style="106"/>
    <col min="1025" max="1025" width="11.26953125" style="106" customWidth="1"/>
    <col min="1026" max="1026" width="67.26953125" style="106" customWidth="1"/>
    <col min="1027" max="1027" width="20.453125" style="106" customWidth="1"/>
    <col min="1028" max="1028" width="16.54296875" style="106" customWidth="1"/>
    <col min="1029" max="1280" width="9.1796875" style="106"/>
    <col min="1281" max="1281" width="11.26953125" style="106" customWidth="1"/>
    <col min="1282" max="1282" width="67.26953125" style="106" customWidth="1"/>
    <col min="1283" max="1283" width="20.453125" style="106" customWidth="1"/>
    <col min="1284" max="1284" width="16.54296875" style="106" customWidth="1"/>
    <col min="1285" max="1536" width="9.1796875" style="106"/>
    <col min="1537" max="1537" width="11.26953125" style="106" customWidth="1"/>
    <col min="1538" max="1538" width="67.26953125" style="106" customWidth="1"/>
    <col min="1539" max="1539" width="20.453125" style="106" customWidth="1"/>
    <col min="1540" max="1540" width="16.54296875" style="106" customWidth="1"/>
    <col min="1541" max="1792" width="9.1796875" style="106"/>
    <col min="1793" max="1793" width="11.26953125" style="106" customWidth="1"/>
    <col min="1794" max="1794" width="67.26953125" style="106" customWidth="1"/>
    <col min="1795" max="1795" width="20.453125" style="106" customWidth="1"/>
    <col min="1796" max="1796" width="16.54296875" style="106" customWidth="1"/>
    <col min="1797" max="2048" width="9.1796875" style="106"/>
    <col min="2049" max="2049" width="11.26953125" style="106" customWidth="1"/>
    <col min="2050" max="2050" width="67.26953125" style="106" customWidth="1"/>
    <col min="2051" max="2051" width="20.453125" style="106" customWidth="1"/>
    <col min="2052" max="2052" width="16.54296875" style="106" customWidth="1"/>
    <col min="2053" max="2304" width="9.1796875" style="106"/>
    <col min="2305" max="2305" width="11.26953125" style="106" customWidth="1"/>
    <col min="2306" max="2306" width="67.26953125" style="106" customWidth="1"/>
    <col min="2307" max="2307" width="20.453125" style="106" customWidth="1"/>
    <col min="2308" max="2308" width="16.54296875" style="106" customWidth="1"/>
    <col min="2309" max="2560" width="9.1796875" style="106"/>
    <col min="2561" max="2561" width="11.26953125" style="106" customWidth="1"/>
    <col min="2562" max="2562" width="67.26953125" style="106" customWidth="1"/>
    <col min="2563" max="2563" width="20.453125" style="106" customWidth="1"/>
    <col min="2564" max="2564" width="16.54296875" style="106" customWidth="1"/>
    <col min="2565" max="2816" width="9.1796875" style="106"/>
    <col min="2817" max="2817" width="11.26953125" style="106" customWidth="1"/>
    <col min="2818" max="2818" width="67.26953125" style="106" customWidth="1"/>
    <col min="2819" max="2819" width="20.453125" style="106" customWidth="1"/>
    <col min="2820" max="2820" width="16.54296875" style="106" customWidth="1"/>
    <col min="2821" max="3072" width="9.1796875" style="106"/>
    <col min="3073" max="3073" width="11.26953125" style="106" customWidth="1"/>
    <col min="3074" max="3074" width="67.26953125" style="106" customWidth="1"/>
    <col min="3075" max="3075" width="20.453125" style="106" customWidth="1"/>
    <col min="3076" max="3076" width="16.54296875" style="106" customWidth="1"/>
    <col min="3077" max="3328" width="9.1796875" style="106"/>
    <col min="3329" max="3329" width="11.26953125" style="106" customWidth="1"/>
    <col min="3330" max="3330" width="67.26953125" style="106" customWidth="1"/>
    <col min="3331" max="3331" width="20.453125" style="106" customWidth="1"/>
    <col min="3332" max="3332" width="16.54296875" style="106" customWidth="1"/>
    <col min="3333" max="3584" width="9.1796875" style="106"/>
    <col min="3585" max="3585" width="11.26953125" style="106" customWidth="1"/>
    <col min="3586" max="3586" width="67.26953125" style="106" customWidth="1"/>
    <col min="3587" max="3587" width="20.453125" style="106" customWidth="1"/>
    <col min="3588" max="3588" width="16.54296875" style="106" customWidth="1"/>
    <col min="3589" max="3840" width="9.1796875" style="106"/>
    <col min="3841" max="3841" width="11.26953125" style="106" customWidth="1"/>
    <col min="3842" max="3842" width="67.26953125" style="106" customWidth="1"/>
    <col min="3843" max="3843" width="20.453125" style="106" customWidth="1"/>
    <col min="3844" max="3844" width="16.54296875" style="106" customWidth="1"/>
    <col min="3845" max="4096" width="9.1796875" style="106"/>
    <col min="4097" max="4097" width="11.26953125" style="106" customWidth="1"/>
    <col min="4098" max="4098" width="67.26953125" style="106" customWidth="1"/>
    <col min="4099" max="4099" width="20.453125" style="106" customWidth="1"/>
    <col min="4100" max="4100" width="16.54296875" style="106" customWidth="1"/>
    <col min="4101" max="4352" width="9.1796875" style="106"/>
    <col min="4353" max="4353" width="11.26953125" style="106" customWidth="1"/>
    <col min="4354" max="4354" width="67.26953125" style="106" customWidth="1"/>
    <col min="4355" max="4355" width="20.453125" style="106" customWidth="1"/>
    <col min="4356" max="4356" width="16.54296875" style="106" customWidth="1"/>
    <col min="4357" max="4608" width="9.1796875" style="106"/>
    <col min="4609" max="4609" width="11.26953125" style="106" customWidth="1"/>
    <col min="4610" max="4610" width="67.26953125" style="106" customWidth="1"/>
    <col min="4611" max="4611" width="20.453125" style="106" customWidth="1"/>
    <col min="4612" max="4612" width="16.54296875" style="106" customWidth="1"/>
    <col min="4613" max="4864" width="9.1796875" style="106"/>
    <col min="4865" max="4865" width="11.26953125" style="106" customWidth="1"/>
    <col min="4866" max="4866" width="67.26953125" style="106" customWidth="1"/>
    <col min="4867" max="4867" width="20.453125" style="106" customWidth="1"/>
    <col min="4868" max="4868" width="16.54296875" style="106" customWidth="1"/>
    <col min="4869" max="5120" width="9.1796875" style="106"/>
    <col min="5121" max="5121" width="11.26953125" style="106" customWidth="1"/>
    <col min="5122" max="5122" width="67.26953125" style="106" customWidth="1"/>
    <col min="5123" max="5123" width="20.453125" style="106" customWidth="1"/>
    <col min="5124" max="5124" width="16.54296875" style="106" customWidth="1"/>
    <col min="5125" max="5376" width="9.1796875" style="106"/>
    <col min="5377" max="5377" width="11.26953125" style="106" customWidth="1"/>
    <col min="5378" max="5378" width="67.26953125" style="106" customWidth="1"/>
    <col min="5379" max="5379" width="20.453125" style="106" customWidth="1"/>
    <col min="5380" max="5380" width="16.54296875" style="106" customWidth="1"/>
    <col min="5381" max="5632" width="9.1796875" style="106"/>
    <col min="5633" max="5633" width="11.26953125" style="106" customWidth="1"/>
    <col min="5634" max="5634" width="67.26953125" style="106" customWidth="1"/>
    <col min="5635" max="5635" width="20.453125" style="106" customWidth="1"/>
    <col min="5636" max="5636" width="16.54296875" style="106" customWidth="1"/>
    <col min="5637" max="5888" width="9.1796875" style="106"/>
    <col min="5889" max="5889" width="11.26953125" style="106" customWidth="1"/>
    <col min="5890" max="5890" width="67.26953125" style="106" customWidth="1"/>
    <col min="5891" max="5891" width="20.453125" style="106" customWidth="1"/>
    <col min="5892" max="5892" width="16.54296875" style="106" customWidth="1"/>
    <col min="5893" max="6144" width="9.1796875" style="106"/>
    <col min="6145" max="6145" width="11.26953125" style="106" customWidth="1"/>
    <col min="6146" max="6146" width="67.26953125" style="106" customWidth="1"/>
    <col min="6147" max="6147" width="20.453125" style="106" customWidth="1"/>
    <col min="6148" max="6148" width="16.54296875" style="106" customWidth="1"/>
    <col min="6149" max="6400" width="9.1796875" style="106"/>
    <col min="6401" max="6401" width="11.26953125" style="106" customWidth="1"/>
    <col min="6402" max="6402" width="67.26953125" style="106" customWidth="1"/>
    <col min="6403" max="6403" width="20.453125" style="106" customWidth="1"/>
    <col min="6404" max="6404" width="16.54296875" style="106" customWidth="1"/>
    <col min="6405" max="6656" width="9.1796875" style="106"/>
    <col min="6657" max="6657" width="11.26953125" style="106" customWidth="1"/>
    <col min="6658" max="6658" width="67.26953125" style="106" customWidth="1"/>
    <col min="6659" max="6659" width="20.453125" style="106" customWidth="1"/>
    <col min="6660" max="6660" width="16.54296875" style="106" customWidth="1"/>
    <col min="6661" max="6912" width="9.1796875" style="106"/>
    <col min="6913" max="6913" width="11.26953125" style="106" customWidth="1"/>
    <col min="6914" max="6914" width="67.26953125" style="106" customWidth="1"/>
    <col min="6915" max="6915" width="20.453125" style="106" customWidth="1"/>
    <col min="6916" max="6916" width="16.54296875" style="106" customWidth="1"/>
    <col min="6917" max="7168" width="9.1796875" style="106"/>
    <col min="7169" max="7169" width="11.26953125" style="106" customWidth="1"/>
    <col min="7170" max="7170" width="67.26953125" style="106" customWidth="1"/>
    <col min="7171" max="7171" width="20.453125" style="106" customWidth="1"/>
    <col min="7172" max="7172" width="16.54296875" style="106" customWidth="1"/>
    <col min="7173" max="7424" width="9.1796875" style="106"/>
    <col min="7425" max="7425" width="11.26953125" style="106" customWidth="1"/>
    <col min="7426" max="7426" width="67.26953125" style="106" customWidth="1"/>
    <col min="7427" max="7427" width="20.453125" style="106" customWidth="1"/>
    <col min="7428" max="7428" width="16.54296875" style="106" customWidth="1"/>
    <col min="7429" max="7680" width="9.1796875" style="106"/>
    <col min="7681" max="7681" width="11.26953125" style="106" customWidth="1"/>
    <col min="7682" max="7682" width="67.26953125" style="106" customWidth="1"/>
    <col min="7683" max="7683" width="20.453125" style="106" customWidth="1"/>
    <col min="7684" max="7684" width="16.54296875" style="106" customWidth="1"/>
    <col min="7685" max="7936" width="9.1796875" style="106"/>
    <col min="7937" max="7937" width="11.26953125" style="106" customWidth="1"/>
    <col min="7938" max="7938" width="67.26953125" style="106" customWidth="1"/>
    <col min="7939" max="7939" width="20.453125" style="106" customWidth="1"/>
    <col min="7940" max="7940" width="16.54296875" style="106" customWidth="1"/>
    <col min="7941" max="8192" width="9.1796875" style="106"/>
    <col min="8193" max="8193" width="11.26953125" style="106" customWidth="1"/>
    <col min="8194" max="8194" width="67.26953125" style="106" customWidth="1"/>
    <col min="8195" max="8195" width="20.453125" style="106" customWidth="1"/>
    <col min="8196" max="8196" width="16.54296875" style="106" customWidth="1"/>
    <col min="8197" max="8448" width="9.1796875" style="106"/>
    <col min="8449" max="8449" width="11.26953125" style="106" customWidth="1"/>
    <col min="8450" max="8450" width="67.26953125" style="106" customWidth="1"/>
    <col min="8451" max="8451" width="20.453125" style="106" customWidth="1"/>
    <col min="8452" max="8452" width="16.54296875" style="106" customWidth="1"/>
    <col min="8453" max="8704" width="9.1796875" style="106"/>
    <col min="8705" max="8705" width="11.26953125" style="106" customWidth="1"/>
    <col min="8706" max="8706" width="67.26953125" style="106" customWidth="1"/>
    <col min="8707" max="8707" width="20.453125" style="106" customWidth="1"/>
    <col min="8708" max="8708" width="16.54296875" style="106" customWidth="1"/>
    <col min="8709" max="8960" width="9.1796875" style="106"/>
    <col min="8961" max="8961" width="11.26953125" style="106" customWidth="1"/>
    <col min="8962" max="8962" width="67.26953125" style="106" customWidth="1"/>
    <col min="8963" max="8963" width="20.453125" style="106" customWidth="1"/>
    <col min="8964" max="8964" width="16.54296875" style="106" customWidth="1"/>
    <col min="8965" max="9216" width="9.1796875" style="106"/>
    <col min="9217" max="9217" width="11.26953125" style="106" customWidth="1"/>
    <col min="9218" max="9218" width="67.26953125" style="106" customWidth="1"/>
    <col min="9219" max="9219" width="20.453125" style="106" customWidth="1"/>
    <col min="9220" max="9220" width="16.54296875" style="106" customWidth="1"/>
    <col min="9221" max="9472" width="9.1796875" style="106"/>
    <col min="9473" max="9473" width="11.26953125" style="106" customWidth="1"/>
    <col min="9474" max="9474" width="67.26953125" style="106" customWidth="1"/>
    <col min="9475" max="9475" width="20.453125" style="106" customWidth="1"/>
    <col min="9476" max="9476" width="16.54296875" style="106" customWidth="1"/>
    <col min="9477" max="9728" width="9.1796875" style="106"/>
    <col min="9729" max="9729" width="11.26953125" style="106" customWidth="1"/>
    <col min="9730" max="9730" width="67.26953125" style="106" customWidth="1"/>
    <col min="9731" max="9731" width="20.453125" style="106" customWidth="1"/>
    <col min="9732" max="9732" width="16.54296875" style="106" customWidth="1"/>
    <col min="9733" max="9984" width="9.1796875" style="106"/>
    <col min="9985" max="9985" width="11.26953125" style="106" customWidth="1"/>
    <col min="9986" max="9986" width="67.26953125" style="106" customWidth="1"/>
    <col min="9987" max="9987" width="20.453125" style="106" customWidth="1"/>
    <col min="9988" max="9988" width="16.54296875" style="106" customWidth="1"/>
    <col min="9989" max="10240" width="9.1796875" style="106"/>
    <col min="10241" max="10241" width="11.26953125" style="106" customWidth="1"/>
    <col min="10242" max="10242" width="67.26953125" style="106" customWidth="1"/>
    <col min="10243" max="10243" width="20.453125" style="106" customWidth="1"/>
    <col min="10244" max="10244" width="16.54296875" style="106" customWidth="1"/>
    <col min="10245" max="10496" width="9.1796875" style="106"/>
    <col min="10497" max="10497" width="11.26953125" style="106" customWidth="1"/>
    <col min="10498" max="10498" width="67.26953125" style="106" customWidth="1"/>
    <col min="10499" max="10499" width="20.453125" style="106" customWidth="1"/>
    <col min="10500" max="10500" width="16.54296875" style="106" customWidth="1"/>
    <col min="10501" max="10752" width="9.1796875" style="106"/>
    <col min="10753" max="10753" width="11.26953125" style="106" customWidth="1"/>
    <col min="10754" max="10754" width="67.26953125" style="106" customWidth="1"/>
    <col min="10755" max="10755" width="20.453125" style="106" customWidth="1"/>
    <col min="10756" max="10756" width="16.54296875" style="106" customWidth="1"/>
    <col min="10757" max="11008" width="9.1796875" style="106"/>
    <col min="11009" max="11009" width="11.26953125" style="106" customWidth="1"/>
    <col min="11010" max="11010" width="67.26953125" style="106" customWidth="1"/>
    <col min="11011" max="11011" width="20.453125" style="106" customWidth="1"/>
    <col min="11012" max="11012" width="16.54296875" style="106" customWidth="1"/>
    <col min="11013" max="11264" width="9.1796875" style="106"/>
    <col min="11265" max="11265" width="11.26953125" style="106" customWidth="1"/>
    <col min="11266" max="11266" width="67.26953125" style="106" customWidth="1"/>
    <col min="11267" max="11267" width="20.453125" style="106" customWidth="1"/>
    <col min="11268" max="11268" width="16.54296875" style="106" customWidth="1"/>
    <col min="11269" max="11520" width="9.1796875" style="106"/>
    <col min="11521" max="11521" width="11.26953125" style="106" customWidth="1"/>
    <col min="11522" max="11522" width="67.26953125" style="106" customWidth="1"/>
    <col min="11523" max="11523" width="20.453125" style="106" customWidth="1"/>
    <col min="11524" max="11524" width="16.54296875" style="106" customWidth="1"/>
    <col min="11525" max="11776" width="9.1796875" style="106"/>
    <col min="11777" max="11777" width="11.26953125" style="106" customWidth="1"/>
    <col min="11778" max="11778" width="67.26953125" style="106" customWidth="1"/>
    <col min="11779" max="11779" width="20.453125" style="106" customWidth="1"/>
    <col min="11780" max="11780" width="16.54296875" style="106" customWidth="1"/>
    <col min="11781" max="12032" width="9.1796875" style="106"/>
    <col min="12033" max="12033" width="11.26953125" style="106" customWidth="1"/>
    <col min="12034" max="12034" width="67.26953125" style="106" customWidth="1"/>
    <col min="12035" max="12035" width="20.453125" style="106" customWidth="1"/>
    <col min="12036" max="12036" width="16.54296875" style="106" customWidth="1"/>
    <col min="12037" max="12288" width="9.1796875" style="106"/>
    <col min="12289" max="12289" width="11.26953125" style="106" customWidth="1"/>
    <col min="12290" max="12290" width="67.26953125" style="106" customWidth="1"/>
    <col min="12291" max="12291" width="20.453125" style="106" customWidth="1"/>
    <col min="12292" max="12292" width="16.54296875" style="106" customWidth="1"/>
    <col min="12293" max="12544" width="9.1796875" style="106"/>
    <col min="12545" max="12545" width="11.26953125" style="106" customWidth="1"/>
    <col min="12546" max="12546" width="67.26953125" style="106" customWidth="1"/>
    <col min="12547" max="12547" width="20.453125" style="106" customWidth="1"/>
    <col min="12548" max="12548" width="16.54296875" style="106" customWidth="1"/>
    <col min="12549" max="12800" width="9.1796875" style="106"/>
    <col min="12801" max="12801" width="11.26953125" style="106" customWidth="1"/>
    <col min="12802" max="12802" width="67.26953125" style="106" customWidth="1"/>
    <col min="12803" max="12803" width="20.453125" style="106" customWidth="1"/>
    <col min="12804" max="12804" width="16.54296875" style="106" customWidth="1"/>
    <col min="12805" max="13056" width="9.1796875" style="106"/>
    <col min="13057" max="13057" width="11.26953125" style="106" customWidth="1"/>
    <col min="13058" max="13058" width="67.26953125" style="106" customWidth="1"/>
    <col min="13059" max="13059" width="20.453125" style="106" customWidth="1"/>
    <col min="13060" max="13060" width="16.54296875" style="106" customWidth="1"/>
    <col min="13061" max="13312" width="9.1796875" style="106"/>
    <col min="13313" max="13313" width="11.26953125" style="106" customWidth="1"/>
    <col min="13314" max="13314" width="67.26953125" style="106" customWidth="1"/>
    <col min="13315" max="13315" width="20.453125" style="106" customWidth="1"/>
    <col min="13316" max="13316" width="16.54296875" style="106" customWidth="1"/>
    <col min="13317" max="13568" width="9.1796875" style="106"/>
    <col min="13569" max="13569" width="11.26953125" style="106" customWidth="1"/>
    <col min="13570" max="13570" width="67.26953125" style="106" customWidth="1"/>
    <col min="13571" max="13571" width="20.453125" style="106" customWidth="1"/>
    <col min="13572" max="13572" width="16.54296875" style="106" customWidth="1"/>
    <col min="13573" max="13824" width="9.1796875" style="106"/>
    <col min="13825" max="13825" width="11.26953125" style="106" customWidth="1"/>
    <col min="13826" max="13826" width="67.26953125" style="106" customWidth="1"/>
    <col min="13827" max="13827" width="20.453125" style="106" customWidth="1"/>
    <col min="13828" max="13828" width="16.54296875" style="106" customWidth="1"/>
    <col min="13829" max="14080" width="9.1796875" style="106"/>
    <col min="14081" max="14081" width="11.26953125" style="106" customWidth="1"/>
    <col min="14082" max="14082" width="67.26953125" style="106" customWidth="1"/>
    <col min="14083" max="14083" width="20.453125" style="106" customWidth="1"/>
    <col min="14084" max="14084" width="16.54296875" style="106" customWidth="1"/>
    <col min="14085" max="14336" width="9.1796875" style="106"/>
    <col min="14337" max="14337" width="11.26953125" style="106" customWidth="1"/>
    <col min="14338" max="14338" width="67.26953125" style="106" customWidth="1"/>
    <col min="14339" max="14339" width="20.453125" style="106" customWidth="1"/>
    <col min="14340" max="14340" width="16.54296875" style="106" customWidth="1"/>
    <col min="14341" max="14592" width="9.1796875" style="106"/>
    <col min="14593" max="14593" width="11.26953125" style="106" customWidth="1"/>
    <col min="14594" max="14594" width="67.26953125" style="106" customWidth="1"/>
    <col min="14595" max="14595" width="20.453125" style="106" customWidth="1"/>
    <col min="14596" max="14596" width="16.54296875" style="106" customWidth="1"/>
    <col min="14597" max="14848" width="9.1796875" style="106"/>
    <col min="14849" max="14849" width="11.26953125" style="106" customWidth="1"/>
    <col min="14850" max="14850" width="67.26953125" style="106" customWidth="1"/>
    <col min="14851" max="14851" width="20.453125" style="106" customWidth="1"/>
    <col min="14852" max="14852" width="16.54296875" style="106" customWidth="1"/>
    <col min="14853" max="15104" width="9.1796875" style="106"/>
    <col min="15105" max="15105" width="11.26953125" style="106" customWidth="1"/>
    <col min="15106" max="15106" width="67.26953125" style="106" customWidth="1"/>
    <col min="15107" max="15107" width="20.453125" style="106" customWidth="1"/>
    <col min="15108" max="15108" width="16.54296875" style="106" customWidth="1"/>
    <col min="15109" max="15360" width="9.1796875" style="106"/>
    <col min="15361" max="15361" width="11.26953125" style="106" customWidth="1"/>
    <col min="15362" max="15362" width="67.26953125" style="106" customWidth="1"/>
    <col min="15363" max="15363" width="20.453125" style="106" customWidth="1"/>
    <col min="15364" max="15364" width="16.54296875" style="106" customWidth="1"/>
    <col min="15365" max="15616" width="9.1796875" style="106"/>
    <col min="15617" max="15617" width="11.26953125" style="106" customWidth="1"/>
    <col min="15618" max="15618" width="67.26953125" style="106" customWidth="1"/>
    <col min="15619" max="15619" width="20.453125" style="106" customWidth="1"/>
    <col min="15620" max="15620" width="16.54296875" style="106" customWidth="1"/>
    <col min="15621" max="15872" width="9.1796875" style="106"/>
    <col min="15873" max="15873" width="11.26953125" style="106" customWidth="1"/>
    <col min="15874" max="15874" width="67.26953125" style="106" customWidth="1"/>
    <col min="15875" max="15875" width="20.453125" style="106" customWidth="1"/>
    <col min="15876" max="15876" width="16.54296875" style="106" customWidth="1"/>
    <col min="15877" max="16128" width="9.1796875" style="106"/>
    <col min="16129" max="16129" width="11.26953125" style="106" customWidth="1"/>
    <col min="16130" max="16130" width="67.26953125" style="106" customWidth="1"/>
    <col min="16131" max="16131" width="20.453125" style="106" customWidth="1"/>
    <col min="16132" max="16132" width="16.54296875" style="106" customWidth="1"/>
    <col min="16133" max="16384" width="9.1796875" style="106"/>
  </cols>
  <sheetData>
    <row r="7" spans="1:13" s="74" customFormat="1" ht="14.5" x14ac:dyDescent="0.35">
      <c r="A7" s="71" t="s">
        <v>52</v>
      </c>
      <c r="B7" s="28" t="s">
        <v>93</v>
      </c>
      <c r="C7" s="72"/>
      <c r="D7" s="73"/>
    </row>
    <row r="8" spans="1:13" s="74" customFormat="1" ht="14.5" x14ac:dyDescent="0.35">
      <c r="A8" s="75" t="s">
        <v>53</v>
      </c>
      <c r="B8" s="29" t="s">
        <v>76</v>
      </c>
      <c r="C8" s="76"/>
      <c r="D8" s="77"/>
    </row>
    <row r="9" spans="1:13" s="74" customFormat="1" ht="14.5" x14ac:dyDescent="0.35">
      <c r="A9" s="76"/>
      <c r="B9" s="30"/>
      <c r="C9" s="75"/>
      <c r="D9" s="78"/>
      <c r="G9" s="79"/>
      <c r="H9" s="79"/>
      <c r="I9" s="79"/>
      <c r="J9" s="79"/>
      <c r="K9" s="79"/>
      <c r="L9" s="79"/>
      <c r="M9" s="79"/>
    </row>
    <row r="10" spans="1:13" s="74" customFormat="1" ht="14.5" x14ac:dyDescent="0.35">
      <c r="A10" s="75" t="s">
        <v>54</v>
      </c>
      <c r="B10" s="30" t="s">
        <v>77</v>
      </c>
      <c r="C10" s="75"/>
      <c r="D10" s="80"/>
      <c r="G10" s="79"/>
      <c r="H10" s="79"/>
      <c r="I10" s="79"/>
      <c r="J10" s="79"/>
      <c r="K10" s="79"/>
      <c r="L10" s="79"/>
      <c r="M10" s="79"/>
    </row>
    <row r="11" spans="1:13" s="74" customFormat="1" ht="14.5" x14ac:dyDescent="0.35">
      <c r="A11" s="81" t="s">
        <v>55</v>
      </c>
      <c r="B11" s="31">
        <v>43550</v>
      </c>
      <c r="C11" s="81"/>
      <c r="D11" s="82"/>
      <c r="G11" s="79"/>
      <c r="H11" s="79"/>
      <c r="I11" s="79"/>
      <c r="J11" s="79"/>
      <c r="K11" s="79"/>
      <c r="L11" s="79"/>
      <c r="M11" s="79"/>
    </row>
    <row r="12" spans="1:13" s="74" customFormat="1" ht="14.5" x14ac:dyDescent="0.35">
      <c r="A12" s="71" t="s">
        <v>56</v>
      </c>
      <c r="B12" s="83"/>
      <c r="C12" s="76"/>
      <c r="D12" s="77"/>
      <c r="G12" s="79"/>
      <c r="H12" s="79"/>
      <c r="I12" s="79"/>
      <c r="J12" s="79"/>
      <c r="K12" s="79"/>
      <c r="L12" s="79"/>
      <c r="M12" s="79"/>
    </row>
    <row r="13" spans="1:13" s="74" customFormat="1" ht="14.5" x14ac:dyDescent="0.35">
      <c r="A13" s="76"/>
      <c r="B13" s="30" t="s">
        <v>57</v>
      </c>
      <c r="C13" s="76"/>
      <c r="D13" s="77"/>
      <c r="G13" s="79"/>
      <c r="H13" s="79"/>
      <c r="I13" s="79"/>
      <c r="J13" s="79"/>
      <c r="K13" s="79"/>
      <c r="L13" s="79"/>
      <c r="M13" s="79"/>
    </row>
    <row r="14" spans="1:13" s="74" customFormat="1" ht="15" thickBot="1" x14ac:dyDescent="0.4">
      <c r="A14" s="76"/>
      <c r="B14" s="32" t="s">
        <v>70</v>
      </c>
      <c r="C14" s="75" t="s">
        <v>78</v>
      </c>
      <c r="D14" s="77"/>
      <c r="G14" s="79"/>
      <c r="H14" s="79"/>
      <c r="I14" s="79"/>
      <c r="J14" s="79"/>
      <c r="K14" s="79"/>
      <c r="L14" s="79" t="s">
        <v>79</v>
      </c>
      <c r="M14" s="79"/>
    </row>
    <row r="15" spans="1:13" s="74" customFormat="1" ht="14.5" x14ac:dyDescent="0.35">
      <c r="A15" s="84" t="s">
        <v>58</v>
      </c>
      <c r="B15" s="85"/>
      <c r="C15" s="86" t="s">
        <v>80</v>
      </c>
      <c r="D15" s="87">
        <v>43551</v>
      </c>
      <c r="G15" s="79"/>
      <c r="H15" s="79"/>
      <c r="I15" s="79"/>
      <c r="J15" s="79"/>
      <c r="K15" s="79"/>
      <c r="L15" s="79"/>
      <c r="M15" s="79"/>
    </row>
    <row r="16" spans="1:13" s="74" customFormat="1" ht="14.5" x14ac:dyDescent="0.35">
      <c r="A16" s="88"/>
      <c r="B16" s="89" t="s">
        <v>60</v>
      </c>
      <c r="C16" s="90" t="s">
        <v>81</v>
      </c>
      <c r="D16" s="91"/>
      <c r="G16" s="79"/>
      <c r="H16" s="79"/>
      <c r="I16" s="79"/>
      <c r="J16" s="79"/>
      <c r="K16" s="79"/>
      <c r="L16" s="79"/>
      <c r="M16" s="79"/>
    </row>
    <row r="17" spans="1:13" s="74" customFormat="1" ht="14.5" x14ac:dyDescent="0.35">
      <c r="A17" s="92"/>
      <c r="B17" s="93" t="s">
        <v>82</v>
      </c>
      <c r="C17" s="90" t="s">
        <v>62</v>
      </c>
      <c r="D17" s="94"/>
      <c r="G17" s="79" t="s">
        <v>79</v>
      </c>
      <c r="H17" s="79"/>
      <c r="I17" s="79"/>
      <c r="J17" s="79"/>
      <c r="K17" s="79"/>
      <c r="L17" s="79"/>
      <c r="M17" s="79"/>
    </row>
    <row r="18" spans="1:13" s="74" customFormat="1" ht="14.5" x14ac:dyDescent="0.35">
      <c r="A18" s="95"/>
      <c r="B18" s="96" t="s">
        <v>83</v>
      </c>
      <c r="C18" s="90" t="s">
        <v>84</v>
      </c>
      <c r="D18" s="97"/>
      <c r="G18" s="79"/>
      <c r="H18" s="79"/>
      <c r="I18" s="79"/>
      <c r="J18" s="79"/>
      <c r="K18" s="79"/>
      <c r="L18" s="79"/>
      <c r="M18" s="79"/>
    </row>
    <row r="19" spans="1:13" s="74" customFormat="1" ht="14.5" x14ac:dyDescent="0.35">
      <c r="A19" s="95"/>
      <c r="B19" s="96" t="s">
        <v>85</v>
      </c>
      <c r="C19" s="98" t="s">
        <v>86</v>
      </c>
      <c r="D19" s="97"/>
      <c r="G19" s="79"/>
      <c r="H19" s="79"/>
      <c r="I19" s="79"/>
      <c r="J19" s="79"/>
      <c r="K19" s="79"/>
      <c r="L19" s="79"/>
      <c r="M19" s="79"/>
    </row>
    <row r="20" spans="1:13" s="74" customFormat="1" ht="14.5" x14ac:dyDescent="0.35">
      <c r="A20" s="92"/>
      <c r="B20" s="93" t="s">
        <v>87</v>
      </c>
      <c r="C20" s="90" t="s">
        <v>88</v>
      </c>
      <c r="D20" s="99"/>
      <c r="G20" s="79"/>
      <c r="H20" s="79"/>
      <c r="I20" s="79"/>
      <c r="J20" s="79"/>
      <c r="K20" s="79"/>
      <c r="L20" s="79"/>
      <c r="M20" s="79"/>
    </row>
    <row r="21" spans="1:13" s="74" customFormat="1" ht="15" thickBot="1" x14ac:dyDescent="0.4">
      <c r="A21" s="100"/>
      <c r="B21" s="101"/>
      <c r="C21" s="102"/>
      <c r="D21" s="103"/>
      <c r="G21" s="79"/>
      <c r="H21" s="79"/>
      <c r="I21" s="79"/>
      <c r="J21" s="79"/>
      <c r="K21" s="79"/>
      <c r="L21" s="79"/>
      <c r="M21" s="79"/>
    </row>
    <row r="22" spans="1:13" s="74" customFormat="1" ht="14.5" x14ac:dyDescent="0.35">
      <c r="A22" s="104" t="s">
        <v>59</v>
      </c>
      <c r="G22" s="79"/>
      <c r="H22" s="79"/>
      <c r="I22" s="79"/>
      <c r="J22" s="79"/>
      <c r="K22" s="79"/>
      <c r="L22" s="79"/>
      <c r="M22" s="79"/>
    </row>
    <row r="23" spans="1:13" s="74" customFormat="1" ht="14.5" x14ac:dyDescent="0.35">
      <c r="A23" s="105" t="s">
        <v>89</v>
      </c>
    </row>
    <row r="24" spans="1:13" s="74" customFormat="1" ht="14.5" x14ac:dyDescent="0.35">
      <c r="A24" s="105"/>
    </row>
    <row r="25" spans="1:13" ht="96.75" customHeight="1" x14ac:dyDescent="0.25">
      <c r="A25" s="107" t="s">
        <v>90</v>
      </c>
      <c r="B25" s="107"/>
      <c r="C25" s="107"/>
      <c r="D25" s="107"/>
    </row>
    <row r="26" spans="1:13" ht="15" customHeight="1" x14ac:dyDescent="0.25"/>
    <row r="27" spans="1:13" ht="12.75" customHeight="1" x14ac:dyDescent="0.25"/>
    <row r="28" spans="1:13" ht="12.75" customHeight="1" x14ac:dyDescent="0.25"/>
    <row r="33" spans="2:2" x14ac:dyDescent="0.25">
      <c r="B33" s="106" t="s">
        <v>79</v>
      </c>
    </row>
  </sheetData>
  <mergeCells count="1">
    <mergeCell ref="A25:D25"/>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B41"/>
  <sheetViews>
    <sheetView showGridLines="0" zoomScale="80" zoomScaleNormal="80" workbookViewId="0">
      <selection activeCell="B2" sqref="B2"/>
    </sheetView>
  </sheetViews>
  <sheetFormatPr defaultRowHeight="14.5" x14ac:dyDescent="0.35"/>
  <cols>
    <col min="2" max="2" width="160.54296875" customWidth="1"/>
  </cols>
  <sheetData>
    <row r="1" spans="2:2" ht="20.5" x14ac:dyDescent="0.5">
      <c r="B1" s="34" t="s">
        <v>61</v>
      </c>
    </row>
    <row r="2" spans="2:2" x14ac:dyDescent="0.35">
      <c r="B2" s="37" t="s">
        <v>91</v>
      </c>
    </row>
    <row r="3" spans="2:2" s="5" customFormat="1" ht="40.5" customHeight="1" x14ac:dyDescent="0.35">
      <c r="B3" s="47" t="s">
        <v>92</v>
      </c>
    </row>
    <row r="4" spans="2:2" s="5" customFormat="1" ht="49.5" customHeight="1" x14ac:dyDescent="0.35">
      <c r="B4" s="47"/>
    </row>
    <row r="5" spans="2:2" s="5" customFormat="1" ht="49.5" customHeight="1" x14ac:dyDescent="0.35">
      <c r="B5" s="49"/>
    </row>
    <row r="6" spans="2:2" s="5" customFormat="1" ht="36.75" customHeight="1" x14ac:dyDescent="0.35">
      <c r="B6" s="47"/>
    </row>
    <row r="7" spans="2:2" s="5" customFormat="1" ht="103.5" customHeight="1" x14ac:dyDescent="0.35">
      <c r="B7" s="47"/>
    </row>
    <row r="8" spans="2:2" s="5" customFormat="1" ht="56.25" customHeight="1" x14ac:dyDescent="0.35">
      <c r="B8" s="47"/>
    </row>
    <row r="9" spans="2:2" s="5" customFormat="1" ht="50.25" customHeight="1" x14ac:dyDescent="0.35">
      <c r="B9" s="47"/>
    </row>
    <row r="10" spans="2:2" s="5" customFormat="1" x14ac:dyDescent="0.35">
      <c r="B10" s="50"/>
    </row>
    <row r="11" spans="2:2" s="5" customFormat="1" ht="30" customHeight="1" x14ac:dyDescent="0.35">
      <c r="B11" s="47"/>
    </row>
    <row r="12" spans="2:2" s="5" customFormat="1" x14ac:dyDescent="0.35"/>
    <row r="13" spans="2:2" s="5" customFormat="1" x14ac:dyDescent="0.35">
      <c r="B13" s="48"/>
    </row>
    <row r="14" spans="2:2" s="5" customFormat="1" ht="34.5" customHeight="1" x14ac:dyDescent="0.35">
      <c r="B14" s="47"/>
    </row>
    <row r="15" spans="2:2" s="5" customFormat="1" ht="27" customHeight="1" x14ac:dyDescent="0.35">
      <c r="B15" s="47"/>
    </row>
    <row r="16" spans="2:2" ht="20.25" customHeight="1" x14ac:dyDescent="0.35">
      <c r="B16" s="35"/>
    </row>
    <row r="17" spans="2:2" ht="25.5" customHeight="1" x14ac:dyDescent="0.35">
      <c r="B17" s="33"/>
    </row>
    <row r="18" spans="2:2" ht="9.75" customHeight="1" x14ac:dyDescent="0.35"/>
    <row r="19" spans="2:2" ht="3" customHeight="1" x14ac:dyDescent="0.35"/>
    <row r="20" spans="2:2" ht="15" x14ac:dyDescent="0.35">
      <c r="B20" s="36"/>
    </row>
    <row r="21" spans="2:2" x14ac:dyDescent="0.35">
      <c r="B21" s="66"/>
    </row>
    <row r="22" spans="2:2" x14ac:dyDescent="0.35">
      <c r="B22" s="51"/>
    </row>
    <row r="23" spans="2:2" x14ac:dyDescent="0.35">
      <c r="B23" s="33"/>
    </row>
    <row r="24" spans="2:2" x14ac:dyDescent="0.35">
      <c r="B24" s="65"/>
    </row>
    <row r="26" spans="2:2" x14ac:dyDescent="0.35">
      <c r="B26" s="42"/>
    </row>
    <row r="27" spans="2:2" x14ac:dyDescent="0.35">
      <c r="B27" s="38"/>
    </row>
    <row r="28" spans="2:2" x14ac:dyDescent="0.35">
      <c r="B28" s="38"/>
    </row>
    <row r="29" spans="2:2" x14ac:dyDescent="0.35">
      <c r="B29" s="38"/>
    </row>
    <row r="30" spans="2:2" x14ac:dyDescent="0.35">
      <c r="B30" s="38"/>
    </row>
    <row r="31" spans="2:2" x14ac:dyDescent="0.35">
      <c r="B31" s="39"/>
    </row>
    <row r="32" spans="2:2" x14ac:dyDescent="0.35">
      <c r="B32" s="38"/>
    </row>
    <row r="33" spans="2:2" x14ac:dyDescent="0.35">
      <c r="B33" s="40"/>
    </row>
    <row r="34" spans="2:2" x14ac:dyDescent="0.35">
      <c r="B34" s="38"/>
    </row>
    <row r="35" spans="2:2" x14ac:dyDescent="0.35">
      <c r="B35" s="38"/>
    </row>
    <row r="36" spans="2:2" x14ac:dyDescent="0.35">
      <c r="B36" s="38"/>
    </row>
    <row r="37" spans="2:2" x14ac:dyDescent="0.35">
      <c r="B37" s="33"/>
    </row>
    <row r="40" spans="2:2" x14ac:dyDescent="0.35">
      <c r="B40" s="41"/>
    </row>
    <row r="41" spans="2:2" x14ac:dyDescent="0.35">
      <c r="B41" s="41"/>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N46"/>
  <sheetViews>
    <sheetView showGridLines="0" zoomScale="70" zoomScaleNormal="70" workbookViewId="0">
      <selection activeCell="B4" sqref="B4"/>
    </sheetView>
  </sheetViews>
  <sheetFormatPr defaultColWidth="9.1796875" defaultRowHeight="14" x14ac:dyDescent="0.3"/>
  <cols>
    <col min="1" max="1" width="9.1796875" style="4"/>
    <col min="2" max="2" width="23.1796875" style="4" customWidth="1"/>
    <col min="3" max="3" width="20.26953125" style="4" customWidth="1"/>
    <col min="4" max="16384" width="9.1796875" style="4"/>
  </cols>
  <sheetData>
    <row r="1" spans="2:14" x14ac:dyDescent="0.3">
      <c r="B1" s="6" t="s">
        <v>22</v>
      </c>
    </row>
    <row r="3" spans="2:14" x14ac:dyDescent="0.3">
      <c r="F3" s="12"/>
      <c r="G3" s="7"/>
      <c r="H3" s="7"/>
    </row>
    <row r="4" spans="2:14" x14ac:dyDescent="0.3">
      <c r="B4" s="24"/>
      <c r="C4" s="25"/>
      <c r="D4" s="25" t="s">
        <v>0</v>
      </c>
      <c r="F4" s="67"/>
    </row>
    <row r="5" spans="2:14" ht="14.5" x14ac:dyDescent="0.35">
      <c r="B5" s="3" t="s">
        <v>1</v>
      </c>
      <c r="C5" s="3" t="s">
        <v>2</v>
      </c>
      <c r="D5" s="45">
        <v>0.04</v>
      </c>
      <c r="F5" s="69"/>
      <c r="G5" s="5"/>
      <c r="H5" s="43"/>
    </row>
    <row r="6" spans="2:14" ht="14.5" x14ac:dyDescent="0.35">
      <c r="B6" s="3"/>
      <c r="C6" s="3" t="s">
        <v>3</v>
      </c>
      <c r="D6" s="45">
        <v>0.04</v>
      </c>
      <c r="F6" s="69"/>
      <c r="G6" s="5"/>
      <c r="H6" s="43"/>
    </row>
    <row r="7" spans="2:14" ht="14.5" x14ac:dyDescent="0.35">
      <c r="B7" s="3"/>
      <c r="C7" s="3" t="s">
        <v>4</v>
      </c>
      <c r="D7" s="45">
        <v>0.04</v>
      </c>
      <c r="F7" s="69"/>
      <c r="G7" s="5"/>
      <c r="H7" s="43"/>
    </row>
    <row r="8" spans="2:14" ht="14.5" x14ac:dyDescent="0.35">
      <c r="B8" s="3"/>
      <c r="C8" s="3" t="s">
        <v>5</v>
      </c>
      <c r="D8" s="45">
        <v>0.03</v>
      </c>
      <c r="F8" s="69"/>
      <c r="G8" s="5"/>
      <c r="H8" s="43"/>
    </row>
    <row r="9" spans="2:14" ht="14.5" x14ac:dyDescent="0.35">
      <c r="B9" s="3"/>
      <c r="C9" s="3" t="s">
        <v>6</v>
      </c>
      <c r="D9" s="45">
        <v>0.03</v>
      </c>
      <c r="F9" s="69"/>
      <c r="G9" s="5"/>
      <c r="H9" s="43"/>
    </row>
    <row r="10" spans="2:14" ht="14.5" x14ac:dyDescent="0.35">
      <c r="B10" s="3"/>
      <c r="C10" s="3" t="s">
        <v>7</v>
      </c>
      <c r="D10" s="45">
        <v>0.03</v>
      </c>
      <c r="F10" s="69"/>
      <c r="G10" s="5"/>
      <c r="H10" s="43"/>
    </row>
    <row r="11" spans="2:14" ht="14.5" x14ac:dyDescent="0.35">
      <c r="B11" s="3"/>
      <c r="C11" s="3" t="s">
        <v>8</v>
      </c>
      <c r="D11" s="45">
        <v>0.03</v>
      </c>
      <c r="F11" s="69"/>
      <c r="G11" s="5"/>
      <c r="H11" s="43"/>
    </row>
    <row r="12" spans="2:14" ht="14.5" x14ac:dyDescent="0.35">
      <c r="B12" s="3"/>
      <c r="C12" s="45" t="s">
        <v>71</v>
      </c>
      <c r="D12" s="45">
        <v>0.03</v>
      </c>
      <c r="F12" s="69"/>
      <c r="G12" s="5"/>
      <c r="H12" s="43"/>
    </row>
    <row r="13" spans="2:14" x14ac:dyDescent="0.3">
      <c r="B13" s="3"/>
      <c r="C13" s="3"/>
      <c r="D13" s="45"/>
      <c r="F13" s="69"/>
      <c r="H13" s="43"/>
    </row>
    <row r="14" spans="2:14" ht="14.5" x14ac:dyDescent="0.35">
      <c r="B14" s="1" t="s">
        <v>9</v>
      </c>
      <c r="C14" s="3" t="s">
        <v>2</v>
      </c>
      <c r="D14" s="45">
        <v>0.15</v>
      </c>
      <c r="F14" s="69"/>
      <c r="G14" s="5"/>
      <c r="H14" s="43"/>
      <c r="I14" s="43"/>
      <c r="J14" s="43"/>
      <c r="L14" s="43"/>
      <c r="M14" s="43"/>
      <c r="N14" s="43"/>
    </row>
    <row r="15" spans="2:14" ht="14.5" x14ac:dyDescent="0.35">
      <c r="B15" s="1"/>
      <c r="C15" s="3" t="s">
        <v>3</v>
      </c>
      <c r="D15" s="45">
        <v>0.13</v>
      </c>
      <c r="F15" s="69"/>
      <c r="G15" s="5"/>
      <c r="H15" s="43"/>
      <c r="I15" s="43"/>
      <c r="J15" s="43"/>
      <c r="L15" s="43"/>
      <c r="M15" s="43"/>
      <c r="N15" s="43"/>
    </row>
    <row r="16" spans="2:14" ht="14.5" x14ac:dyDescent="0.35">
      <c r="B16" s="1"/>
      <c r="C16" s="3" t="s">
        <v>4</v>
      </c>
      <c r="D16" s="45">
        <v>0.13</v>
      </c>
      <c r="F16" s="69"/>
      <c r="G16" s="5"/>
      <c r="H16" s="43"/>
      <c r="I16" s="43"/>
      <c r="J16" s="43"/>
      <c r="L16" s="43"/>
      <c r="M16" s="43"/>
      <c r="N16" s="43"/>
    </row>
    <row r="17" spans="2:14" ht="14.5" x14ac:dyDescent="0.35">
      <c r="B17" s="1"/>
      <c r="C17" s="3" t="s">
        <v>5</v>
      </c>
      <c r="D17" s="45">
        <v>0.27</v>
      </c>
      <c r="F17" s="69"/>
      <c r="G17" s="5"/>
      <c r="H17" s="43"/>
      <c r="I17" s="43"/>
      <c r="J17" s="43"/>
      <c r="L17" s="43"/>
      <c r="M17" s="43"/>
      <c r="N17" s="43"/>
    </row>
    <row r="18" spans="2:14" ht="14.5" x14ac:dyDescent="0.35">
      <c r="B18" s="1"/>
      <c r="C18" s="3" t="s">
        <v>10</v>
      </c>
      <c r="D18" s="45">
        <v>0.51</v>
      </c>
      <c r="F18" s="69"/>
      <c r="G18" s="5"/>
      <c r="H18" s="43"/>
      <c r="I18" s="43"/>
      <c r="J18" s="43"/>
      <c r="L18" s="43"/>
      <c r="M18" s="43"/>
      <c r="N18" s="43"/>
    </row>
    <row r="19" spans="2:14" ht="14.5" x14ac:dyDescent="0.35">
      <c r="B19" s="1"/>
      <c r="C19" s="3" t="s">
        <v>6</v>
      </c>
      <c r="D19" s="45">
        <v>0.46</v>
      </c>
      <c r="F19" s="69"/>
      <c r="G19" s="5"/>
      <c r="H19" s="43"/>
      <c r="I19" s="43"/>
      <c r="J19" s="43"/>
      <c r="L19" s="43"/>
      <c r="M19" s="43"/>
      <c r="N19" s="43"/>
    </row>
    <row r="20" spans="2:14" ht="14.5" x14ac:dyDescent="0.35">
      <c r="B20" s="1"/>
      <c r="C20" s="3" t="s">
        <v>21</v>
      </c>
      <c r="D20" s="45">
        <v>0.42</v>
      </c>
      <c r="F20" s="69"/>
      <c r="G20" s="5"/>
      <c r="H20" s="43"/>
      <c r="I20" s="43"/>
      <c r="J20" s="43"/>
      <c r="L20" s="43"/>
      <c r="M20" s="43"/>
      <c r="N20" s="43"/>
    </row>
    <row r="21" spans="2:14" ht="14.5" x14ac:dyDescent="0.35">
      <c r="B21" s="3"/>
      <c r="C21" s="3" t="s">
        <v>7</v>
      </c>
      <c r="D21" s="45">
        <v>0.33</v>
      </c>
      <c r="F21" s="69"/>
      <c r="G21" s="5"/>
      <c r="H21" s="43"/>
      <c r="I21" s="43"/>
      <c r="J21" s="43"/>
      <c r="L21" s="43"/>
      <c r="M21" s="43"/>
      <c r="N21" s="43"/>
    </row>
    <row r="22" spans="2:14" ht="14.5" x14ac:dyDescent="0.35">
      <c r="B22" s="3"/>
      <c r="C22" s="70" t="s">
        <v>72</v>
      </c>
      <c r="D22" s="45">
        <v>0.3</v>
      </c>
      <c r="F22" s="69"/>
      <c r="G22" s="5"/>
      <c r="H22" s="43"/>
      <c r="I22" s="43"/>
      <c r="J22" s="43"/>
      <c r="L22" s="43"/>
      <c r="M22" s="43"/>
      <c r="N22" s="43"/>
    </row>
    <row r="23" spans="2:14" ht="14.5" x14ac:dyDescent="0.35">
      <c r="B23" s="3"/>
      <c r="C23" s="70" t="s">
        <v>73</v>
      </c>
      <c r="D23" s="45">
        <v>0.3</v>
      </c>
      <c r="F23" s="69"/>
      <c r="G23" s="5"/>
      <c r="H23" s="43"/>
      <c r="I23" s="43"/>
      <c r="J23" s="43"/>
      <c r="L23" s="43"/>
      <c r="M23" s="43"/>
      <c r="N23" s="43"/>
    </row>
    <row r="24" spans="2:14" ht="14.5" x14ac:dyDescent="0.35">
      <c r="B24" s="3"/>
      <c r="C24" s="70" t="s">
        <v>74</v>
      </c>
      <c r="D24" s="45">
        <v>0.3</v>
      </c>
      <c r="F24" s="69"/>
      <c r="G24" s="5"/>
      <c r="H24" s="43"/>
      <c r="I24" s="43"/>
      <c r="J24" s="43"/>
      <c r="L24" s="43"/>
      <c r="M24" s="43"/>
      <c r="N24" s="43"/>
    </row>
    <row r="25" spans="2:14" ht="14.5" x14ac:dyDescent="0.35">
      <c r="B25" s="3"/>
      <c r="C25" s="3"/>
      <c r="D25" s="45"/>
      <c r="F25" s="69"/>
      <c r="G25" s="5"/>
      <c r="H25" s="5"/>
      <c r="I25" s="5"/>
      <c r="L25" s="43"/>
      <c r="M25" s="5"/>
      <c r="N25" s="43"/>
    </row>
    <row r="26" spans="2:14" ht="14.5" x14ac:dyDescent="0.35">
      <c r="B26" s="2" t="s">
        <v>11</v>
      </c>
      <c r="C26" s="2" t="s">
        <v>12</v>
      </c>
      <c r="D26" s="45">
        <v>0.11</v>
      </c>
      <c r="F26" s="69"/>
      <c r="G26" s="5"/>
      <c r="H26" s="5"/>
      <c r="I26" s="5"/>
      <c r="J26" s="5"/>
      <c r="L26" s="5"/>
      <c r="M26" s="5"/>
      <c r="N26" s="5"/>
    </row>
    <row r="27" spans="2:14" ht="14.5" x14ac:dyDescent="0.35">
      <c r="B27" s="2"/>
      <c r="C27" s="2" t="s">
        <v>13</v>
      </c>
      <c r="D27" s="45">
        <v>0.11</v>
      </c>
      <c r="F27" s="69"/>
      <c r="G27" s="5"/>
      <c r="H27" s="5"/>
      <c r="I27" s="5"/>
      <c r="J27" s="5"/>
      <c r="L27" s="5"/>
      <c r="M27" s="5"/>
      <c r="N27" s="5"/>
    </row>
    <row r="28" spans="2:14" ht="14.5" x14ac:dyDescent="0.35">
      <c r="B28" s="2"/>
      <c r="C28" s="2" t="s">
        <v>14</v>
      </c>
      <c r="D28" s="45">
        <v>0.11</v>
      </c>
      <c r="F28" s="69"/>
      <c r="G28" s="5"/>
      <c r="H28" s="5"/>
      <c r="I28" s="5"/>
      <c r="J28" s="5"/>
      <c r="L28" s="5"/>
      <c r="M28" s="5"/>
      <c r="N28" s="5"/>
    </row>
    <row r="29" spans="2:14" ht="14.5" x14ac:dyDescent="0.35">
      <c r="B29" s="2"/>
      <c r="C29" s="2" t="s">
        <v>15</v>
      </c>
      <c r="D29" s="45">
        <v>0.14000000000000001</v>
      </c>
      <c r="F29" s="69"/>
      <c r="G29" s="5"/>
      <c r="H29" s="5"/>
      <c r="I29" s="5"/>
      <c r="J29" s="5"/>
      <c r="L29" s="5"/>
      <c r="M29" s="5"/>
      <c r="N29" s="5"/>
    </row>
    <row r="30" spans="2:14" ht="14.5" x14ac:dyDescent="0.35">
      <c r="B30" s="2"/>
      <c r="C30" s="2" t="s">
        <v>16</v>
      </c>
      <c r="D30" s="45">
        <v>0.1</v>
      </c>
      <c r="F30" s="69"/>
      <c r="G30" s="5"/>
      <c r="H30" s="5"/>
      <c r="I30" s="5"/>
      <c r="J30" s="5"/>
      <c r="L30" s="5"/>
      <c r="M30" s="5"/>
      <c r="N30" s="5"/>
    </row>
    <row r="31" spans="2:14" ht="14.5" x14ac:dyDescent="0.35">
      <c r="B31" s="2"/>
      <c r="C31" s="2" t="s">
        <v>17</v>
      </c>
      <c r="D31" s="45">
        <v>0.08</v>
      </c>
      <c r="F31" s="69"/>
      <c r="G31" s="5"/>
      <c r="H31" s="5"/>
      <c r="I31" s="5"/>
      <c r="J31" s="5"/>
      <c r="L31" s="5"/>
      <c r="M31" s="5"/>
      <c r="N31" s="5"/>
    </row>
    <row r="32" spans="2:14" ht="14.5" x14ac:dyDescent="0.35">
      <c r="B32" s="3"/>
      <c r="C32" s="2" t="s">
        <v>18</v>
      </c>
      <c r="D32" s="45">
        <v>0.05</v>
      </c>
      <c r="F32" s="69"/>
      <c r="G32" s="5"/>
      <c r="H32" s="5"/>
      <c r="I32" s="5"/>
      <c r="J32" s="5"/>
      <c r="L32" s="5"/>
      <c r="M32" s="5"/>
      <c r="N32" s="5"/>
    </row>
    <row r="33" spans="2:6" x14ac:dyDescent="0.3">
      <c r="B33" s="3"/>
      <c r="C33" s="3"/>
      <c r="D33" s="45"/>
      <c r="F33" s="69"/>
    </row>
    <row r="34" spans="2:6" x14ac:dyDescent="0.3">
      <c r="B34" s="3" t="s">
        <v>19</v>
      </c>
      <c r="C34" s="1" t="s">
        <v>20</v>
      </c>
      <c r="D34" s="45">
        <v>0.04</v>
      </c>
      <c r="F34" s="69"/>
    </row>
    <row r="35" spans="2:6" x14ac:dyDescent="0.3">
      <c r="D35" s="46"/>
    </row>
    <row r="36" spans="2:6" ht="14.5" x14ac:dyDescent="0.35">
      <c r="B36"/>
      <c r="C36"/>
      <c r="D36"/>
    </row>
    <row r="37" spans="2:6" ht="14.5" x14ac:dyDescent="0.35">
      <c r="B37"/>
      <c r="C37"/>
      <c r="D37"/>
    </row>
    <row r="38" spans="2:6" ht="14.5" x14ac:dyDescent="0.35">
      <c r="B38" t="s">
        <v>66</v>
      </c>
      <c r="C38" t="s">
        <v>67</v>
      </c>
      <c r="D38"/>
    </row>
    <row r="39" spans="2:6" ht="14.5" x14ac:dyDescent="0.35">
      <c r="B39"/>
      <c r="C39" s="33" t="s">
        <v>68</v>
      </c>
      <c r="D39"/>
    </row>
    <row r="40" spans="2:6" ht="14.5" x14ac:dyDescent="0.35">
      <c r="B40"/>
      <c r="C40"/>
      <c r="D40"/>
    </row>
    <row r="41" spans="2:6" ht="14.5" x14ac:dyDescent="0.35">
      <c r="B41"/>
      <c r="C41"/>
      <c r="D41"/>
    </row>
    <row r="42" spans="2:6" ht="14.5" x14ac:dyDescent="0.35">
      <c r="B42" t="s">
        <v>63</v>
      </c>
      <c r="C42" s="51" t="s">
        <v>64</v>
      </c>
      <c r="D42"/>
    </row>
    <row r="43" spans="2:6" ht="14.5" x14ac:dyDescent="0.35">
      <c r="B43"/>
      <c r="C43" t="s">
        <v>65</v>
      </c>
      <c r="D43"/>
    </row>
    <row r="44" spans="2:6" ht="14.5" x14ac:dyDescent="0.35">
      <c r="B44"/>
      <c r="C44"/>
      <c r="D44"/>
    </row>
    <row r="46" spans="2:6" x14ac:dyDescent="0.3">
      <c r="B46" s="33"/>
    </row>
  </sheetData>
  <conditionalFormatting sqref="F5:F34">
    <cfRule type="cellIs" dxfId="1" priority="7" operator="lessThan">
      <formula>-0.02</formula>
    </cfRule>
    <cfRule type="cellIs" dxfId="0" priority="8" operator="greaterThan">
      <formula>0.02</formula>
    </cfRule>
  </conditionalFormatting>
  <hyperlinks>
    <hyperlink ref="C39" r:id="rId1" xr:uid="{00000000-0004-0000-0200-000000000000}"/>
  </hyperlinks>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A51"/>
  <sheetViews>
    <sheetView showGridLines="0" tabSelected="1" zoomScale="70" zoomScaleNormal="70" workbookViewId="0">
      <selection activeCell="C4" sqref="C4"/>
    </sheetView>
  </sheetViews>
  <sheetFormatPr defaultColWidth="9.1796875" defaultRowHeight="12.5" x14ac:dyDescent="0.25"/>
  <cols>
    <col min="1" max="1" width="9.1796875" style="8"/>
    <col min="2" max="2" width="11.26953125" style="8" bestFit="1" customWidth="1"/>
    <col min="3" max="3" width="15.1796875" style="8" bestFit="1" customWidth="1"/>
    <col min="4" max="4" width="10" style="8" bestFit="1" customWidth="1"/>
    <col min="5" max="26" width="9.1796875" style="8"/>
    <col min="27" max="27" width="9.1796875" style="8" customWidth="1"/>
    <col min="28" max="16384" width="9.1796875" style="8"/>
  </cols>
  <sheetData>
    <row r="1" spans="2:27" ht="14" x14ac:dyDescent="0.3">
      <c r="B1" s="6" t="s">
        <v>22</v>
      </c>
      <c r="I1" s="12" t="s">
        <v>40</v>
      </c>
      <c r="L1" s="53"/>
    </row>
    <row r="2" spans="2:27" ht="13.5" thickBot="1" x14ac:dyDescent="0.35">
      <c r="I2" s="54" t="s">
        <v>69</v>
      </c>
    </row>
    <row r="3" spans="2:27" x14ac:dyDescent="0.25">
      <c r="B3" s="17"/>
      <c r="C3" s="18"/>
      <c r="D3" s="18"/>
      <c r="E3" s="18"/>
      <c r="F3" s="18"/>
      <c r="G3" s="18"/>
      <c r="H3" s="18"/>
      <c r="I3" s="18"/>
      <c r="J3" s="18"/>
      <c r="K3" s="18"/>
      <c r="L3" s="18"/>
      <c r="M3" s="18"/>
      <c r="N3" s="18"/>
      <c r="O3" s="18"/>
      <c r="P3" s="18"/>
      <c r="Q3" s="18"/>
      <c r="R3" s="18"/>
      <c r="S3" s="18"/>
      <c r="T3" s="18"/>
      <c r="U3" s="18"/>
      <c r="V3" s="18"/>
      <c r="W3" s="18"/>
      <c r="X3" s="18"/>
      <c r="Y3" s="18"/>
      <c r="Z3" s="18"/>
      <c r="AA3" s="19"/>
    </row>
    <row r="4" spans="2:27" ht="13" x14ac:dyDescent="0.3">
      <c r="B4" s="20"/>
      <c r="C4" s="21" t="s">
        <v>38</v>
      </c>
      <c r="D4" s="21" t="s">
        <v>39</v>
      </c>
      <c r="E4" s="22">
        <v>2013</v>
      </c>
      <c r="F4" s="22">
        <v>2014</v>
      </c>
      <c r="G4" s="22">
        <v>2015</v>
      </c>
      <c r="H4" s="22">
        <v>2016</v>
      </c>
      <c r="I4" s="22">
        <v>2017</v>
      </c>
      <c r="J4" s="22">
        <v>2018</v>
      </c>
      <c r="K4" s="22">
        <v>2019</v>
      </c>
      <c r="L4" s="22">
        <v>2020</v>
      </c>
      <c r="M4" s="22">
        <v>2021</v>
      </c>
      <c r="N4" s="22">
        <v>2022</v>
      </c>
      <c r="O4" s="22">
        <v>2023</v>
      </c>
      <c r="P4" s="22">
        <v>2024</v>
      </c>
      <c r="Q4" s="22">
        <v>2025</v>
      </c>
      <c r="R4" s="22">
        <v>2026</v>
      </c>
      <c r="S4" s="22">
        <v>2027</v>
      </c>
      <c r="T4" s="22">
        <v>2028</v>
      </c>
      <c r="U4" s="22">
        <v>2029</v>
      </c>
      <c r="V4" s="22">
        <v>2030</v>
      </c>
      <c r="W4" s="22">
        <v>2031</v>
      </c>
      <c r="X4" s="22">
        <v>2032</v>
      </c>
      <c r="Y4" s="22">
        <v>2033</v>
      </c>
      <c r="Z4" s="22">
        <v>2034</v>
      </c>
      <c r="AA4" s="23">
        <v>2035</v>
      </c>
    </row>
    <row r="5" spans="2:27" x14ac:dyDescent="0.25">
      <c r="B5" s="9"/>
      <c r="C5" s="10"/>
      <c r="D5" s="10"/>
      <c r="E5" s="10"/>
      <c r="F5" s="10"/>
      <c r="G5" s="10"/>
      <c r="H5" s="10"/>
      <c r="I5" s="10"/>
      <c r="J5" s="10"/>
      <c r="K5" s="10"/>
      <c r="L5" s="10"/>
      <c r="M5" s="10"/>
      <c r="N5" s="10"/>
      <c r="O5" s="10"/>
      <c r="P5" s="10"/>
      <c r="Q5" s="10"/>
      <c r="R5" s="10"/>
      <c r="S5" s="10"/>
      <c r="T5" s="10"/>
      <c r="U5" s="10"/>
      <c r="V5" s="10"/>
      <c r="W5" s="10"/>
      <c r="AA5" s="44"/>
    </row>
    <row r="6" spans="2:27" x14ac:dyDescent="0.25">
      <c r="B6" s="9" t="s">
        <v>23</v>
      </c>
      <c r="C6" s="10" t="s">
        <v>24</v>
      </c>
      <c r="D6" s="10" t="s">
        <v>25</v>
      </c>
      <c r="E6" s="55">
        <v>0.28543233675990215</v>
      </c>
      <c r="F6" s="55">
        <v>0.29355139326837404</v>
      </c>
      <c r="G6" s="55">
        <v>0.29687968197918985</v>
      </c>
      <c r="H6" s="55">
        <v>0.29948733796992311</v>
      </c>
      <c r="I6" s="55">
        <v>0.29980621527797691</v>
      </c>
      <c r="J6" s="55">
        <v>0.31053413148205539</v>
      </c>
      <c r="K6" s="55">
        <v>0.30720599485949129</v>
      </c>
      <c r="L6" s="55">
        <v>0.30326999204920624</v>
      </c>
      <c r="M6" s="55">
        <v>0.29868479254294961</v>
      </c>
      <c r="N6" s="55">
        <v>0.29358650613965531</v>
      </c>
      <c r="O6" s="55">
        <v>0.28850056113093742</v>
      </c>
      <c r="P6" s="55">
        <v>0.28359613209127454</v>
      </c>
      <c r="Q6" s="55">
        <v>0.27894559762238536</v>
      </c>
      <c r="R6" s="55">
        <v>0.27457293944908368</v>
      </c>
      <c r="S6" s="55">
        <v>0.27029552454114558</v>
      </c>
      <c r="T6" s="55">
        <v>0.26640208670798948</v>
      </c>
      <c r="U6" s="55">
        <v>0.26302334927274656</v>
      </c>
      <c r="V6" s="55">
        <v>0.26012405959408552</v>
      </c>
      <c r="W6" s="55">
        <v>0.25845340821900947</v>
      </c>
      <c r="X6" s="55">
        <v>0.25717618078143206</v>
      </c>
      <c r="Y6" s="55">
        <v>0.2562902565614088</v>
      </c>
      <c r="Z6" s="55">
        <v>0.25573920162159286</v>
      </c>
      <c r="AA6" s="56">
        <v>0.25544332121864727</v>
      </c>
    </row>
    <row r="7" spans="2:27" x14ac:dyDescent="0.25">
      <c r="B7" s="9" t="s">
        <v>23</v>
      </c>
      <c r="C7" s="10" t="s">
        <v>24</v>
      </c>
      <c r="D7" s="10" t="s">
        <v>26</v>
      </c>
      <c r="E7" s="55">
        <v>0.2874304438044234</v>
      </c>
      <c r="F7" s="55">
        <v>0.30018273304229803</v>
      </c>
      <c r="G7" s="55">
        <v>0.3067086423532594</v>
      </c>
      <c r="H7" s="55">
        <v>0.30773343984341572</v>
      </c>
      <c r="I7" s="55">
        <v>0.30689530367132822</v>
      </c>
      <c r="J7" s="55">
        <v>0.30505902376108768</v>
      </c>
      <c r="K7" s="55">
        <v>0.30164052989852397</v>
      </c>
      <c r="L7" s="55">
        <v>0.29725360644846094</v>
      </c>
      <c r="M7" s="55">
        <v>0.29224862077757419</v>
      </c>
      <c r="N7" s="55">
        <v>0.28656812655863806</v>
      </c>
      <c r="O7" s="55">
        <v>0.28089025669478068</v>
      </c>
      <c r="P7" s="55">
        <v>0.27535869376466132</v>
      </c>
      <c r="Q7" s="55">
        <v>0.2700204361313952</v>
      </c>
      <c r="R7" s="55">
        <v>0.26493060385610867</v>
      </c>
      <c r="S7" s="55">
        <v>0.25986234253224655</v>
      </c>
      <c r="T7" s="55">
        <v>0.25513526294461114</v>
      </c>
      <c r="U7" s="55">
        <v>0.2509091066416716</v>
      </c>
      <c r="V7" s="55">
        <v>0.24715058588754724</v>
      </c>
      <c r="W7" s="55">
        <v>0.24461300718896178</v>
      </c>
      <c r="X7" s="55">
        <v>0.24254127357722643</v>
      </c>
      <c r="Y7" s="55">
        <v>0.24095607576976583</v>
      </c>
      <c r="Z7" s="55">
        <v>0.23979779515704774</v>
      </c>
      <c r="AA7" s="56">
        <v>0.23897862066954437</v>
      </c>
    </row>
    <row r="8" spans="2:27" x14ac:dyDescent="0.25">
      <c r="B8" s="9" t="s">
        <v>23</v>
      </c>
      <c r="C8" s="10" t="s">
        <v>24</v>
      </c>
      <c r="D8" s="10" t="s">
        <v>27</v>
      </c>
      <c r="E8" s="55">
        <v>0.31110108104476414</v>
      </c>
      <c r="F8" s="55">
        <v>0.31949615072442417</v>
      </c>
      <c r="G8" s="55">
        <v>0.32243210099924247</v>
      </c>
      <c r="H8" s="55">
        <v>0.32160644409750588</v>
      </c>
      <c r="I8" s="55">
        <v>0.31973158513719147</v>
      </c>
      <c r="J8" s="55">
        <v>0.32013958580276641</v>
      </c>
      <c r="K8" s="55">
        <v>0.31597007046919345</v>
      </c>
      <c r="L8" s="55">
        <v>0.31161236460783787</v>
      </c>
      <c r="M8" s="55">
        <v>0.3067678022590789</v>
      </c>
      <c r="N8" s="55">
        <v>0.30144639371942955</v>
      </c>
      <c r="O8" s="55">
        <v>0.29617321461540197</v>
      </c>
      <c r="P8" s="55">
        <v>0.29112925031787423</v>
      </c>
      <c r="Q8" s="55">
        <v>0.28628636425555715</v>
      </c>
      <c r="R8" s="55">
        <v>0.28173994487258291</v>
      </c>
      <c r="S8" s="55">
        <v>0.27729792730880798</v>
      </c>
      <c r="T8" s="55">
        <v>0.27317146373856893</v>
      </c>
      <c r="U8" s="55">
        <v>0.2694648646715323</v>
      </c>
      <c r="V8" s="55">
        <v>0.26615430822093034</v>
      </c>
      <c r="W8" s="55">
        <v>0.26392954919354505</v>
      </c>
      <c r="X8" s="55">
        <v>0.26200815072916428</v>
      </c>
      <c r="Y8" s="55">
        <v>0.26043078975926826</v>
      </c>
      <c r="Z8" s="55">
        <v>0.25916780841354636</v>
      </c>
      <c r="AA8" s="56">
        <v>0.25816684678973906</v>
      </c>
    </row>
    <row r="9" spans="2:27" x14ac:dyDescent="0.25">
      <c r="B9" s="9" t="s">
        <v>23</v>
      </c>
      <c r="C9" s="10" t="s">
        <v>28</v>
      </c>
      <c r="D9" s="10" t="s">
        <v>20</v>
      </c>
      <c r="E9" s="55">
        <v>0.30342946273553628</v>
      </c>
      <c r="F9" s="55">
        <v>0.31359798525334398</v>
      </c>
      <c r="G9" s="55">
        <v>0.31619861305011926</v>
      </c>
      <c r="H9" s="55">
        <v>0.31643883091070174</v>
      </c>
      <c r="I9" s="55">
        <v>0.31500085231993669</v>
      </c>
      <c r="J9" s="55">
        <v>0.31132120862522195</v>
      </c>
      <c r="K9" s="55">
        <v>0.30711452433765424</v>
      </c>
      <c r="L9" s="55">
        <v>0.30262961814819106</v>
      </c>
      <c r="M9" s="55">
        <v>0.29762392674737281</v>
      </c>
      <c r="N9" s="55">
        <v>0.29201470830216669</v>
      </c>
      <c r="O9" s="55">
        <v>0.28639866377508577</v>
      </c>
      <c r="P9" s="55">
        <v>0.28091942607371023</v>
      </c>
      <c r="Q9" s="55">
        <v>0.27542743656794599</v>
      </c>
      <c r="R9" s="55">
        <v>0.27010770938576706</v>
      </c>
      <c r="S9" s="55">
        <v>0.26472878307241127</v>
      </c>
      <c r="T9" s="55">
        <v>0.25953791184980829</v>
      </c>
      <c r="U9" s="55">
        <v>0.25465010154873141</v>
      </c>
      <c r="V9" s="55">
        <v>0.25004089300061533</v>
      </c>
      <c r="W9" s="55">
        <v>0.24645956621638448</v>
      </c>
      <c r="X9" s="55">
        <v>0.24321879232544155</v>
      </c>
      <c r="Y9" s="55">
        <v>0.24037565337609537</v>
      </c>
      <c r="Z9" s="55">
        <v>0.23792078969216646</v>
      </c>
      <c r="AA9" s="56">
        <v>0.23580472348025441</v>
      </c>
    </row>
    <row r="10" spans="2:27" x14ac:dyDescent="0.25">
      <c r="B10" s="9" t="s">
        <v>23</v>
      </c>
      <c r="C10" s="10" t="s">
        <v>29</v>
      </c>
      <c r="D10" s="10" t="s">
        <v>30</v>
      </c>
      <c r="E10" s="55">
        <v>0.3033665636505567</v>
      </c>
      <c r="F10" s="55">
        <v>0.30942445982057121</v>
      </c>
      <c r="G10" s="55">
        <v>0.32045270990235841</v>
      </c>
      <c r="H10" s="55">
        <v>0.32311337601526458</v>
      </c>
      <c r="I10" s="55">
        <v>0.3268076710826564</v>
      </c>
      <c r="J10" s="55">
        <v>0.32568202197438689</v>
      </c>
      <c r="K10" s="55">
        <v>0.31886987675706946</v>
      </c>
      <c r="L10" s="55">
        <v>0.3150829389447114</v>
      </c>
      <c r="M10" s="55">
        <v>0.31233867634452928</v>
      </c>
      <c r="N10" s="55">
        <v>0.30737783965029042</v>
      </c>
      <c r="O10" s="55">
        <v>0.29903544526878489</v>
      </c>
      <c r="P10" s="55">
        <v>0.28949180715443357</v>
      </c>
      <c r="Q10" s="55">
        <v>0.28099036555593071</v>
      </c>
      <c r="R10" s="55">
        <v>0.27438514934572655</v>
      </c>
      <c r="S10" s="55">
        <v>0.26748917777037029</v>
      </c>
      <c r="T10" s="55">
        <v>0.26093043419449813</v>
      </c>
      <c r="U10" s="55">
        <v>0.2542704618462388</v>
      </c>
      <c r="V10" s="55">
        <v>0.24694926920114535</v>
      </c>
      <c r="W10" s="55">
        <v>0.24694926920114535</v>
      </c>
      <c r="X10" s="55">
        <v>0.24694926920114535</v>
      </c>
      <c r="Y10" s="55">
        <v>0.24694926920114535</v>
      </c>
      <c r="Z10" s="55">
        <v>0.24694926920114535</v>
      </c>
      <c r="AA10" s="56">
        <v>0.24694926920114535</v>
      </c>
    </row>
    <row r="11" spans="2:27" x14ac:dyDescent="0.25">
      <c r="B11" s="9" t="s">
        <v>23</v>
      </c>
      <c r="C11" s="10" t="s">
        <v>29</v>
      </c>
      <c r="D11" s="10" t="s">
        <v>31</v>
      </c>
      <c r="E11" s="55">
        <v>0.2734606337366261</v>
      </c>
      <c r="F11" s="55">
        <v>0.28304645386927263</v>
      </c>
      <c r="G11" s="55">
        <v>0.29764161489900193</v>
      </c>
      <c r="H11" s="55">
        <v>0.30323686990988097</v>
      </c>
      <c r="I11" s="55">
        <v>0.30816606455252221</v>
      </c>
      <c r="J11" s="55">
        <v>0.30731368596544745</v>
      </c>
      <c r="K11" s="55">
        <v>0.30112454906674913</v>
      </c>
      <c r="L11" s="55">
        <v>0.29359312436269697</v>
      </c>
      <c r="M11" s="55">
        <v>0.29466920990410006</v>
      </c>
      <c r="N11" s="55">
        <v>0.29094437197208395</v>
      </c>
      <c r="O11" s="55">
        <v>0.28578465399224351</v>
      </c>
      <c r="P11" s="55">
        <v>0.28090374615719366</v>
      </c>
      <c r="Q11" s="55">
        <v>0.27323132889379353</v>
      </c>
      <c r="R11" s="55">
        <v>0.26823067358382952</v>
      </c>
      <c r="S11" s="55">
        <v>0.26278350664383104</v>
      </c>
      <c r="T11" s="55">
        <v>0.25700720444816894</v>
      </c>
      <c r="U11" s="55">
        <v>0.25075041864274916</v>
      </c>
      <c r="V11" s="55">
        <v>0.24234153437372674</v>
      </c>
      <c r="W11" s="55">
        <v>0.24234153437372674</v>
      </c>
      <c r="X11" s="55">
        <v>0.24234153437372674</v>
      </c>
      <c r="Y11" s="55">
        <v>0.24234153437372674</v>
      </c>
      <c r="Z11" s="55">
        <v>0.24234153437372674</v>
      </c>
      <c r="AA11" s="56">
        <v>0.24234153437372674</v>
      </c>
    </row>
    <row r="12" spans="2:27" x14ac:dyDescent="0.25">
      <c r="B12" s="57" t="s">
        <v>23</v>
      </c>
      <c r="C12" s="58" t="s">
        <v>29</v>
      </c>
      <c r="D12" s="58" t="s">
        <v>32</v>
      </c>
      <c r="E12" s="59">
        <v>0.25557285523525075</v>
      </c>
      <c r="F12" s="59">
        <v>0.26689498475817341</v>
      </c>
      <c r="G12" s="59">
        <v>0.28439888189849077</v>
      </c>
      <c r="H12" s="59">
        <v>0.29182332399776045</v>
      </c>
      <c r="I12" s="59">
        <v>0.29798195198531791</v>
      </c>
      <c r="J12" s="59">
        <v>0.29936008005571474</v>
      </c>
      <c r="K12" s="59">
        <v>0.2989911109567322</v>
      </c>
      <c r="L12" s="59">
        <v>0.29924149792245253</v>
      </c>
      <c r="M12" s="59">
        <v>0.30182554183496513</v>
      </c>
      <c r="N12" s="59">
        <v>0.29757743969766276</v>
      </c>
      <c r="O12" s="59">
        <v>0.29301486361111895</v>
      </c>
      <c r="P12" s="59">
        <v>0.2890693249059153</v>
      </c>
      <c r="Q12" s="59">
        <v>0.280370751964099</v>
      </c>
      <c r="R12" s="59">
        <v>0.27275777605365897</v>
      </c>
      <c r="S12" s="59">
        <v>0.26390753280744889</v>
      </c>
      <c r="T12" s="59">
        <v>0.25532472543291285</v>
      </c>
      <c r="U12" s="59">
        <v>0.24952961952382272</v>
      </c>
      <c r="V12" s="59">
        <v>0.24281288512191726</v>
      </c>
      <c r="W12" s="59">
        <v>0.24281288512191726</v>
      </c>
      <c r="X12" s="59">
        <v>0.24281288512191726</v>
      </c>
      <c r="Y12" s="59">
        <v>0.24281288512191726</v>
      </c>
      <c r="Z12" s="59">
        <v>0.24281288512191726</v>
      </c>
      <c r="AA12" s="60">
        <v>0.24281288512191726</v>
      </c>
    </row>
    <row r="13" spans="2:27" x14ac:dyDescent="0.25">
      <c r="B13" s="9"/>
      <c r="C13" s="10"/>
      <c r="D13" s="10"/>
      <c r="E13" s="55"/>
      <c r="F13" s="55"/>
      <c r="G13" s="55"/>
      <c r="H13" s="55"/>
      <c r="I13" s="55"/>
      <c r="J13" s="55"/>
      <c r="K13" s="55"/>
      <c r="L13" s="55"/>
      <c r="M13" s="55"/>
      <c r="N13" s="55"/>
      <c r="O13" s="55"/>
      <c r="P13" s="55"/>
      <c r="Q13" s="55"/>
      <c r="R13" s="10"/>
      <c r="S13" s="10"/>
      <c r="T13" s="10"/>
      <c r="U13" s="10"/>
      <c r="V13" s="10"/>
      <c r="W13" s="10"/>
      <c r="X13" s="10"/>
      <c r="Y13" s="10"/>
      <c r="Z13" s="10"/>
      <c r="AA13" s="61"/>
    </row>
    <row r="14" spans="2:27" x14ac:dyDescent="0.25">
      <c r="B14" s="9" t="s">
        <v>33</v>
      </c>
      <c r="C14" s="10" t="s">
        <v>34</v>
      </c>
      <c r="D14" s="10" t="s">
        <v>20</v>
      </c>
      <c r="E14" s="55">
        <v>0.34412738053322817</v>
      </c>
      <c r="F14" s="55">
        <v>0.34431175084580901</v>
      </c>
      <c r="G14" s="55">
        <v>0.34325347400177392</v>
      </c>
      <c r="H14" s="55">
        <v>0.33779000884526933</v>
      </c>
      <c r="I14" s="55">
        <v>0.33147815688888377</v>
      </c>
      <c r="J14" s="55">
        <v>0.32928259294167328</v>
      </c>
      <c r="K14" s="55">
        <v>0.326795207451337</v>
      </c>
      <c r="L14" s="55">
        <v>0.32339783452538928</v>
      </c>
      <c r="M14" s="55">
        <v>0.32113917129169539</v>
      </c>
      <c r="N14" s="55">
        <v>0.31885362466551326</v>
      </c>
      <c r="O14" s="55">
        <v>0.31604519156986127</v>
      </c>
      <c r="P14" s="55">
        <v>0.31348017938101774</v>
      </c>
      <c r="Q14" s="55">
        <v>0.31113292251672087</v>
      </c>
      <c r="R14" s="55">
        <v>0.3090544853692343</v>
      </c>
      <c r="S14" s="55">
        <v>0.30688867891993521</v>
      </c>
      <c r="T14" s="55">
        <v>0.30497712110559178</v>
      </c>
      <c r="U14" s="55">
        <v>0.3034166783144186</v>
      </c>
      <c r="V14" s="55">
        <v>0.3023011948198347</v>
      </c>
      <c r="W14" s="55">
        <v>0.30228432035237063</v>
      </c>
      <c r="X14" s="55">
        <v>0.30227082937573219</v>
      </c>
      <c r="Y14" s="55">
        <v>0.30226033380540013</v>
      </c>
      <c r="Z14" s="55">
        <v>0.30225265394041068</v>
      </c>
      <c r="AA14" s="56">
        <v>0.30224713085752924</v>
      </c>
    </row>
    <row r="15" spans="2:27" x14ac:dyDescent="0.25">
      <c r="B15" s="57" t="s">
        <v>33</v>
      </c>
      <c r="C15" s="58" t="s">
        <v>29</v>
      </c>
      <c r="D15" s="58" t="s">
        <v>20</v>
      </c>
      <c r="E15" s="59">
        <v>0.35446623628071272</v>
      </c>
      <c r="F15" s="59">
        <v>0.35206247912379018</v>
      </c>
      <c r="G15" s="59">
        <v>0.35236429111871853</v>
      </c>
      <c r="H15" s="59">
        <v>0.34993778988425817</v>
      </c>
      <c r="I15" s="59">
        <v>0.34439652315085545</v>
      </c>
      <c r="J15" s="59">
        <v>0.33836437693379845</v>
      </c>
      <c r="K15" s="59">
        <v>0.32751296486550568</v>
      </c>
      <c r="L15" s="59">
        <v>0.32313857964139192</v>
      </c>
      <c r="M15" s="59">
        <v>0.32005746263161988</v>
      </c>
      <c r="N15" s="59">
        <v>0.31737996140589902</v>
      </c>
      <c r="O15" s="59">
        <v>0.31462531459393317</v>
      </c>
      <c r="P15" s="59">
        <v>0.31225610526635011</v>
      </c>
      <c r="Q15" s="59">
        <v>0.31047754908907471</v>
      </c>
      <c r="R15" s="59">
        <v>0.30881591439268941</v>
      </c>
      <c r="S15" s="59">
        <v>0.30710250621956675</v>
      </c>
      <c r="T15" s="59">
        <v>0.30487936929429543</v>
      </c>
      <c r="U15" s="59">
        <v>0.30262153256562124</v>
      </c>
      <c r="V15" s="59">
        <v>0.30031492287370537</v>
      </c>
      <c r="W15" s="59">
        <v>0.30031492287370537</v>
      </c>
      <c r="X15" s="59">
        <v>0.30031492287370537</v>
      </c>
      <c r="Y15" s="59">
        <v>0.30031492287370537</v>
      </c>
      <c r="Z15" s="59">
        <v>0.30031492287370537</v>
      </c>
      <c r="AA15" s="60">
        <v>0.30031492287370537</v>
      </c>
    </row>
    <row r="16" spans="2:27" x14ac:dyDescent="0.25">
      <c r="B16" s="9"/>
      <c r="C16" s="10"/>
      <c r="D16" s="10"/>
      <c r="E16" s="55"/>
      <c r="F16" s="55"/>
      <c r="G16" s="55"/>
      <c r="H16" s="55"/>
      <c r="I16" s="55"/>
      <c r="J16" s="55"/>
      <c r="K16" s="55"/>
      <c r="L16" s="55"/>
      <c r="M16" s="55"/>
      <c r="N16" s="55"/>
      <c r="O16" s="55"/>
      <c r="P16" s="55"/>
      <c r="Q16" s="55"/>
      <c r="R16" s="10"/>
      <c r="S16" s="10"/>
      <c r="T16" s="10"/>
      <c r="U16" s="10"/>
      <c r="V16" s="10"/>
      <c r="W16" s="10"/>
      <c r="X16" s="10"/>
      <c r="Y16" s="10"/>
      <c r="Z16" s="10"/>
      <c r="AA16" s="61"/>
    </row>
    <row r="17" spans="2:27" x14ac:dyDescent="0.25">
      <c r="B17" s="9" t="s">
        <v>35</v>
      </c>
      <c r="C17" s="10" t="s">
        <v>34</v>
      </c>
      <c r="D17" s="10" t="s">
        <v>20</v>
      </c>
      <c r="E17" s="55">
        <v>0.11145039913510875</v>
      </c>
      <c r="F17" s="55">
        <v>0.1100887432576116</v>
      </c>
      <c r="G17" s="55">
        <v>0.10832455442310458</v>
      </c>
      <c r="H17" s="55">
        <v>0.10572319055267</v>
      </c>
      <c r="I17" s="55">
        <v>0.10271232298086085</v>
      </c>
      <c r="J17" s="55">
        <v>9.9300609495059089E-2</v>
      </c>
      <c r="K17" s="55">
        <v>9.5563084453583511E-2</v>
      </c>
      <c r="L17" s="55">
        <v>9.1795314426116492E-2</v>
      </c>
      <c r="M17" s="55">
        <v>8.771604595044466E-2</v>
      </c>
      <c r="N17" s="55">
        <v>8.3034953372180545E-2</v>
      </c>
      <c r="O17" s="55">
        <v>7.8090788901700139E-2</v>
      </c>
      <c r="P17" s="55">
        <v>7.2618705137126996E-2</v>
      </c>
      <c r="Q17" s="55">
        <v>6.7104506933439612E-2</v>
      </c>
      <c r="R17" s="55">
        <v>6.1923379180661792E-2</v>
      </c>
      <c r="S17" s="55">
        <v>5.7498645848526285E-2</v>
      </c>
      <c r="T17" s="55">
        <v>5.4937942706228211E-2</v>
      </c>
      <c r="U17" s="55">
        <v>5.2845616710789411E-2</v>
      </c>
      <c r="V17" s="55">
        <v>5.1898629042389031E-2</v>
      </c>
      <c r="W17" s="55">
        <f>V17</f>
        <v>5.1898629042389031E-2</v>
      </c>
      <c r="X17" s="55">
        <f t="shared" ref="X17:AA17" si="0">W17</f>
        <v>5.1898629042389031E-2</v>
      </c>
      <c r="Y17" s="55">
        <f t="shared" si="0"/>
        <v>5.1898629042389031E-2</v>
      </c>
      <c r="Z17" s="55">
        <f t="shared" si="0"/>
        <v>5.1898629042389031E-2</v>
      </c>
      <c r="AA17" s="56">
        <f t="shared" si="0"/>
        <v>5.1898629042389031E-2</v>
      </c>
    </row>
    <row r="18" spans="2:27" x14ac:dyDescent="0.25">
      <c r="B18" s="57" t="s">
        <v>35</v>
      </c>
      <c r="C18" s="58" t="s">
        <v>29</v>
      </c>
      <c r="D18" s="58" t="s">
        <v>20</v>
      </c>
      <c r="E18" s="59">
        <v>9.7687309948074022E-2</v>
      </c>
      <c r="F18" s="59">
        <v>9.559194123211244E-2</v>
      </c>
      <c r="G18" s="59">
        <v>9.3088395340244601E-2</v>
      </c>
      <c r="H18" s="59">
        <v>9.1145577805682332E-2</v>
      </c>
      <c r="I18" s="59">
        <v>8.8821989674805188E-2</v>
      </c>
      <c r="J18" s="59">
        <v>8.6464305724880217E-2</v>
      </c>
      <c r="K18" s="59">
        <v>7.4735254789417269E-2</v>
      </c>
      <c r="L18" s="59">
        <v>7.1791359834365701E-2</v>
      </c>
      <c r="M18" s="59">
        <v>7.0221303385354414E-2</v>
      </c>
      <c r="N18" s="59">
        <v>6.8266074320597156E-2</v>
      </c>
      <c r="O18" s="59">
        <v>6.5993761512805282E-2</v>
      </c>
      <c r="P18" s="59">
        <v>6.3598347316432977E-2</v>
      </c>
      <c r="Q18" s="59">
        <v>6.1189640215406578E-2</v>
      </c>
      <c r="R18" s="59">
        <v>5.9977311521312991E-2</v>
      </c>
      <c r="S18" s="59">
        <v>5.8631674808436507E-2</v>
      </c>
      <c r="T18" s="59">
        <v>5.7128002471094001E-2</v>
      </c>
      <c r="U18" s="59">
        <v>5.5434940009210489E-2</v>
      </c>
      <c r="V18" s="59">
        <v>5.3512102773569291E-2</v>
      </c>
      <c r="W18" s="59">
        <f>V18</f>
        <v>5.3512102773569291E-2</v>
      </c>
      <c r="X18" s="59">
        <f t="shared" ref="X18:AA18" si="1">W18</f>
        <v>5.3512102773569291E-2</v>
      </c>
      <c r="Y18" s="59">
        <f t="shared" si="1"/>
        <v>5.3512102773569291E-2</v>
      </c>
      <c r="Z18" s="59">
        <f t="shared" si="1"/>
        <v>5.3512102773569291E-2</v>
      </c>
      <c r="AA18" s="60">
        <f t="shared" si="1"/>
        <v>5.3512102773569291E-2</v>
      </c>
    </row>
    <row r="19" spans="2:27" x14ac:dyDescent="0.25">
      <c r="B19" s="9"/>
      <c r="C19" s="10"/>
      <c r="D19" s="10"/>
      <c r="E19" s="55"/>
      <c r="F19" s="55"/>
      <c r="G19" s="55"/>
      <c r="H19" s="55"/>
      <c r="I19" s="55"/>
      <c r="J19" s="55"/>
      <c r="K19" s="55"/>
      <c r="L19" s="55"/>
      <c r="M19" s="55"/>
      <c r="N19" s="55"/>
      <c r="O19" s="55"/>
      <c r="P19" s="55"/>
      <c r="Q19" s="55"/>
      <c r="R19" s="10"/>
      <c r="S19" s="10"/>
      <c r="T19" s="10"/>
      <c r="U19" s="10"/>
      <c r="V19" s="10"/>
      <c r="W19" s="10"/>
      <c r="X19" s="10"/>
      <c r="Y19" s="10"/>
      <c r="Z19" s="10"/>
      <c r="AA19" s="61"/>
    </row>
    <row r="20" spans="2:27" x14ac:dyDescent="0.25">
      <c r="B20" s="9" t="s">
        <v>36</v>
      </c>
      <c r="C20" s="10" t="s">
        <v>34</v>
      </c>
      <c r="D20" s="10" t="s">
        <v>20</v>
      </c>
      <c r="E20" s="55">
        <v>0.10295676622227</v>
      </c>
      <c r="F20" s="55">
        <v>0.10005191192916756</v>
      </c>
      <c r="G20" s="55">
        <v>9.6768094600554827E-2</v>
      </c>
      <c r="H20" s="55">
        <v>9.2953565309999542E-2</v>
      </c>
      <c r="I20" s="55">
        <v>8.9085488484771602E-2</v>
      </c>
      <c r="J20" s="55">
        <v>8.497228593052944E-2</v>
      </c>
      <c r="K20" s="55">
        <v>8.1062892989389526E-2</v>
      </c>
      <c r="L20" s="55">
        <v>7.646659880336526E-2</v>
      </c>
      <c r="M20" s="55">
        <v>7.1740632865291767E-2</v>
      </c>
      <c r="N20" s="55">
        <v>6.6859850380378449E-2</v>
      </c>
      <c r="O20" s="55">
        <v>6.2088421710041052E-2</v>
      </c>
      <c r="P20" s="55">
        <v>5.8189354793675756E-2</v>
      </c>
      <c r="Q20" s="55">
        <v>5.5001870772357846E-2</v>
      </c>
      <c r="R20" s="55">
        <v>5.3044993012212889E-2</v>
      </c>
      <c r="S20" s="55">
        <v>5.1737320390420165E-2</v>
      </c>
      <c r="T20" s="55">
        <v>5.1028216998762893E-2</v>
      </c>
      <c r="U20" s="55">
        <v>5.0579175421486808E-2</v>
      </c>
      <c r="V20" s="55">
        <v>5.0313311746822735E-2</v>
      </c>
      <c r="W20" s="55">
        <f>V20</f>
        <v>5.0313311746822735E-2</v>
      </c>
      <c r="X20" s="55">
        <f t="shared" ref="X20:AA20" si="2">W20</f>
        <v>5.0313311746822735E-2</v>
      </c>
      <c r="Y20" s="55">
        <f t="shared" si="2"/>
        <v>5.0313311746822735E-2</v>
      </c>
      <c r="Z20" s="55">
        <f t="shared" si="2"/>
        <v>5.0313311746822735E-2</v>
      </c>
      <c r="AA20" s="56">
        <f t="shared" si="2"/>
        <v>5.0313311746822735E-2</v>
      </c>
    </row>
    <row r="21" spans="2:27" x14ac:dyDescent="0.25">
      <c r="B21" s="57" t="s">
        <v>36</v>
      </c>
      <c r="C21" s="58" t="s">
        <v>29</v>
      </c>
      <c r="D21" s="58" t="s">
        <v>20</v>
      </c>
      <c r="E21" s="59">
        <v>9.5701630796243539E-2</v>
      </c>
      <c r="F21" s="59">
        <v>9.2864838419379772E-2</v>
      </c>
      <c r="G21" s="59">
        <v>8.976923375753959E-2</v>
      </c>
      <c r="H21" s="59">
        <v>8.8791886313102322E-2</v>
      </c>
      <c r="I21" s="59">
        <v>8.7990178501358665E-2</v>
      </c>
      <c r="J21" s="59">
        <v>8.7065359701521627E-2</v>
      </c>
      <c r="K21" s="59">
        <v>7.753886145609265E-2</v>
      </c>
      <c r="L21" s="59">
        <v>7.5804139842066784E-2</v>
      </c>
      <c r="M21" s="59">
        <v>7.4164175783769409E-2</v>
      </c>
      <c r="N21" s="59">
        <v>7.2033595404975129E-2</v>
      </c>
      <c r="O21" s="59">
        <v>6.9410706593256807E-2</v>
      </c>
      <c r="P21" s="59">
        <v>6.5934023721661919E-2</v>
      </c>
      <c r="Q21" s="59">
        <v>6.2252878967997971E-2</v>
      </c>
      <c r="R21" s="59">
        <v>6.0984178813580536E-2</v>
      </c>
      <c r="S21" s="59">
        <v>5.9401285014366888E-2</v>
      </c>
      <c r="T21" s="59">
        <v>5.7615814687178024E-2</v>
      </c>
      <c r="U21" s="59">
        <v>5.6033059172048476E-2</v>
      </c>
      <c r="V21" s="59">
        <v>5.4150452335077481E-2</v>
      </c>
      <c r="W21" s="59">
        <f>V21</f>
        <v>5.4150452335077481E-2</v>
      </c>
      <c r="X21" s="59">
        <f t="shared" ref="X21:AA21" si="3">W21</f>
        <v>5.4150452335077481E-2</v>
      </c>
      <c r="Y21" s="59">
        <f t="shared" si="3"/>
        <v>5.4150452335077481E-2</v>
      </c>
      <c r="Z21" s="59">
        <f t="shared" si="3"/>
        <v>5.4150452335077481E-2</v>
      </c>
      <c r="AA21" s="60">
        <f t="shared" si="3"/>
        <v>5.4150452335077481E-2</v>
      </c>
    </row>
    <row r="22" spans="2:27" x14ac:dyDescent="0.25">
      <c r="B22" s="9"/>
      <c r="C22" s="10"/>
      <c r="D22" s="10"/>
      <c r="E22" s="55"/>
      <c r="F22" s="55"/>
      <c r="G22" s="55"/>
      <c r="H22" s="55"/>
      <c r="I22" s="55"/>
      <c r="J22" s="55"/>
      <c r="K22" s="55"/>
      <c r="L22" s="55"/>
      <c r="M22" s="55"/>
      <c r="N22" s="55"/>
      <c r="O22" s="55"/>
      <c r="P22" s="55"/>
      <c r="Q22" s="55"/>
      <c r="R22" s="10"/>
      <c r="S22" s="10"/>
      <c r="T22" s="10"/>
      <c r="U22" s="10"/>
      <c r="V22" s="10"/>
      <c r="W22" s="10"/>
      <c r="X22" s="10"/>
      <c r="Y22" s="10"/>
      <c r="Z22" s="10"/>
      <c r="AA22" s="61"/>
    </row>
    <row r="23" spans="2:27" x14ac:dyDescent="0.25">
      <c r="B23" s="9" t="s">
        <v>37</v>
      </c>
      <c r="C23" s="10" t="s">
        <v>34</v>
      </c>
      <c r="D23" s="10" t="s">
        <v>20</v>
      </c>
      <c r="E23" s="55">
        <v>0.11026254257996709</v>
      </c>
      <c r="F23" s="55">
        <v>0.10834474123596477</v>
      </c>
      <c r="G23" s="55">
        <v>0.1058354792712228</v>
      </c>
      <c r="H23" s="55">
        <v>0.10336203086816037</v>
      </c>
      <c r="I23" s="55">
        <v>0.10094048746198239</v>
      </c>
      <c r="J23" s="55">
        <v>9.809804670256829E-2</v>
      </c>
      <c r="K23" s="55">
        <v>9.5851379274286774E-2</v>
      </c>
      <c r="L23" s="55">
        <v>9.3927795792677432E-2</v>
      </c>
      <c r="M23" s="55">
        <v>9.1445674029807147E-2</v>
      </c>
      <c r="N23" s="55">
        <v>8.9384632580480683E-2</v>
      </c>
      <c r="O23" s="55">
        <v>8.5741214932174514E-2</v>
      </c>
      <c r="P23" s="55">
        <v>8.1492765458246283E-2</v>
      </c>
      <c r="Q23" s="55">
        <v>7.6316092953963924E-2</v>
      </c>
      <c r="R23" s="55">
        <v>7.0462588428545109E-2</v>
      </c>
      <c r="S23" s="55">
        <v>6.4964872115180608E-2</v>
      </c>
      <c r="T23" s="55">
        <v>6.1460969803982766E-2</v>
      </c>
      <c r="U23" s="55">
        <v>5.8397807996104431E-2</v>
      </c>
      <c r="V23" s="55">
        <v>5.62639022111475E-2</v>
      </c>
      <c r="W23" s="55">
        <f>V23</f>
        <v>5.62639022111475E-2</v>
      </c>
      <c r="X23" s="55">
        <f t="shared" ref="X23:AA23" si="4">W23</f>
        <v>5.62639022111475E-2</v>
      </c>
      <c r="Y23" s="55">
        <f t="shared" si="4"/>
        <v>5.62639022111475E-2</v>
      </c>
      <c r="Z23" s="55">
        <f t="shared" si="4"/>
        <v>5.62639022111475E-2</v>
      </c>
      <c r="AA23" s="56">
        <f t="shared" si="4"/>
        <v>5.62639022111475E-2</v>
      </c>
    </row>
    <row r="24" spans="2:27" x14ac:dyDescent="0.25">
      <c r="B24" s="9" t="s">
        <v>37</v>
      </c>
      <c r="C24" s="10" t="s">
        <v>29</v>
      </c>
      <c r="D24" s="10" t="s">
        <v>30</v>
      </c>
      <c r="E24" s="55">
        <v>0.14771249989091648</v>
      </c>
      <c r="F24" s="55">
        <v>0.14406223224523329</v>
      </c>
      <c r="G24" s="55">
        <v>0.1423699746136862</v>
      </c>
      <c r="H24" s="55">
        <v>8.9761729478956623E-2</v>
      </c>
      <c r="I24" s="55">
        <v>8.8398424925238681E-2</v>
      </c>
      <c r="J24" s="55">
        <v>8.6392280069834446E-2</v>
      </c>
      <c r="K24" s="55">
        <v>5.6417827078511701E-2</v>
      </c>
      <c r="L24" s="55">
        <v>7.8235195963585691E-2</v>
      </c>
      <c r="M24" s="55">
        <v>7.4934645414426002E-2</v>
      </c>
      <c r="N24" s="55">
        <v>7.1890123627870908E-2</v>
      </c>
      <c r="O24" s="55">
        <v>6.8360846720441085E-2</v>
      </c>
      <c r="P24" s="55">
        <v>6.4796039291289437E-2</v>
      </c>
      <c r="Q24" s="55">
        <v>6.1185869079532731E-2</v>
      </c>
      <c r="R24" s="55">
        <v>5.8143549300929402E-2</v>
      </c>
      <c r="S24" s="55">
        <v>5.5728577702482518E-2</v>
      </c>
      <c r="T24" s="55">
        <v>5.4257806201288568E-2</v>
      </c>
      <c r="U24" s="55">
        <v>5.3115761403085097E-2</v>
      </c>
      <c r="V24" s="55">
        <v>5.2243012265074738E-2</v>
      </c>
      <c r="W24" s="55">
        <f t="shared" ref="W24:AA26" si="5">V24</f>
        <v>5.2243012265074738E-2</v>
      </c>
      <c r="X24" s="55">
        <f t="shared" si="5"/>
        <v>5.2243012265074738E-2</v>
      </c>
      <c r="Y24" s="55">
        <f t="shared" si="5"/>
        <v>5.2243012265074738E-2</v>
      </c>
      <c r="Z24" s="55">
        <f t="shared" si="5"/>
        <v>5.2243012265074738E-2</v>
      </c>
      <c r="AA24" s="56">
        <f t="shared" si="5"/>
        <v>5.2243012265074738E-2</v>
      </c>
    </row>
    <row r="25" spans="2:27" x14ac:dyDescent="0.25">
      <c r="B25" s="9" t="s">
        <v>37</v>
      </c>
      <c r="C25" s="10" t="s">
        <v>29</v>
      </c>
      <c r="D25" s="10" t="s">
        <v>31</v>
      </c>
      <c r="E25" s="55">
        <v>0.1553887016093044</v>
      </c>
      <c r="F25" s="55">
        <v>0.14939238191114501</v>
      </c>
      <c r="G25" s="55">
        <v>0.14946779344884428</v>
      </c>
      <c r="H25" s="55">
        <v>9.1282570372397023E-2</v>
      </c>
      <c r="I25" s="55">
        <v>8.973869394384916E-2</v>
      </c>
      <c r="J25" s="55">
        <v>8.7798912075442617E-2</v>
      </c>
      <c r="K25" s="55">
        <v>8.1478760824766641E-2</v>
      </c>
      <c r="L25" s="55">
        <v>8.2836954892599554E-2</v>
      </c>
      <c r="M25" s="55">
        <v>8.0426381279337308E-2</v>
      </c>
      <c r="N25" s="55">
        <v>7.7958581706806862E-2</v>
      </c>
      <c r="O25" s="55">
        <v>7.4921626484832388E-2</v>
      </c>
      <c r="P25" s="55">
        <v>7.3508157317699052E-2</v>
      </c>
      <c r="Q25" s="55">
        <v>7.2201760690921504E-2</v>
      </c>
      <c r="R25" s="55">
        <v>6.8880380156576174E-2</v>
      </c>
      <c r="S25" s="55">
        <v>6.3729036070706291E-2</v>
      </c>
      <c r="T25" s="55">
        <v>5.4002201392594595E-2</v>
      </c>
      <c r="U25" s="55">
        <v>5.2896052728163001E-2</v>
      </c>
      <c r="V25" s="55">
        <v>5.2080232730517838E-2</v>
      </c>
      <c r="W25" s="55">
        <f t="shared" si="5"/>
        <v>5.2080232730517838E-2</v>
      </c>
      <c r="X25" s="55">
        <f t="shared" si="5"/>
        <v>5.2080232730517838E-2</v>
      </c>
      <c r="Y25" s="55">
        <f t="shared" si="5"/>
        <v>5.2080232730517838E-2</v>
      </c>
      <c r="Z25" s="55">
        <f t="shared" si="5"/>
        <v>5.2080232730517838E-2</v>
      </c>
      <c r="AA25" s="56">
        <f t="shared" si="5"/>
        <v>5.2080232730517838E-2</v>
      </c>
    </row>
    <row r="26" spans="2:27" x14ac:dyDescent="0.25">
      <c r="B26" s="57" t="s">
        <v>37</v>
      </c>
      <c r="C26" s="58" t="s">
        <v>29</v>
      </c>
      <c r="D26" s="58" t="s">
        <v>32</v>
      </c>
      <c r="E26" s="59">
        <v>0.16554271912677163</v>
      </c>
      <c r="F26" s="59">
        <v>0.16383398507766989</v>
      </c>
      <c r="G26" s="59">
        <v>0.16210394278857643</v>
      </c>
      <c r="H26" s="59">
        <v>9.2741887321776517E-2</v>
      </c>
      <c r="I26" s="59">
        <v>9.1413090931169685E-2</v>
      </c>
      <c r="J26" s="59">
        <v>9.0007114574016125E-2</v>
      </c>
      <c r="K26" s="59">
        <v>8.58895389923858E-2</v>
      </c>
      <c r="L26" s="59">
        <v>8.7588515034911232E-2</v>
      </c>
      <c r="M26" s="59">
        <v>8.5094090815638498E-2</v>
      </c>
      <c r="N26" s="59">
        <v>8.1989715071104766E-2</v>
      </c>
      <c r="O26" s="59">
        <v>7.7502993920406715E-2</v>
      </c>
      <c r="P26" s="59">
        <v>7.646114861923213E-2</v>
      </c>
      <c r="Q26" s="59">
        <v>7.5464926860483075E-2</v>
      </c>
      <c r="R26" s="59">
        <v>7.2854564998517751E-2</v>
      </c>
      <c r="S26" s="59">
        <v>6.8008533117970324E-2</v>
      </c>
      <c r="T26" s="59">
        <v>5.4085239439937413E-2</v>
      </c>
      <c r="U26" s="59">
        <v>5.2901213766725116E-2</v>
      </c>
      <c r="V26" s="59">
        <v>5.2042877315325947E-2</v>
      </c>
      <c r="W26" s="59">
        <f t="shared" si="5"/>
        <v>5.2042877315325947E-2</v>
      </c>
      <c r="X26" s="59">
        <f t="shared" si="5"/>
        <v>5.2042877315325947E-2</v>
      </c>
      <c r="Y26" s="59">
        <f t="shared" si="5"/>
        <v>5.2042877315325947E-2</v>
      </c>
      <c r="Z26" s="59">
        <f t="shared" si="5"/>
        <v>5.2042877315325947E-2</v>
      </c>
      <c r="AA26" s="60">
        <f t="shared" si="5"/>
        <v>5.2042877315325947E-2</v>
      </c>
    </row>
    <row r="27" spans="2:27" x14ac:dyDescent="0.25">
      <c r="B27" s="9"/>
      <c r="C27" s="10"/>
      <c r="D27" s="10"/>
      <c r="E27" s="10"/>
      <c r="F27" s="10"/>
      <c r="G27" s="10"/>
      <c r="H27" s="10"/>
      <c r="I27" s="10"/>
      <c r="J27" s="10"/>
      <c r="K27" s="10"/>
      <c r="L27" s="10"/>
      <c r="M27" s="10"/>
      <c r="N27" s="10"/>
      <c r="O27" s="10"/>
      <c r="P27" s="10"/>
      <c r="Q27" s="10"/>
      <c r="R27" s="10"/>
      <c r="S27" s="10"/>
      <c r="T27" s="10"/>
      <c r="U27" s="10"/>
      <c r="V27" s="10"/>
      <c r="W27" s="10"/>
      <c r="X27" s="10"/>
      <c r="Y27" s="10"/>
      <c r="Z27" s="10"/>
      <c r="AA27" s="61"/>
    </row>
    <row r="28" spans="2:27" ht="13" thickBot="1" x14ac:dyDescent="0.3">
      <c r="B28" s="62" t="s">
        <v>19</v>
      </c>
      <c r="C28" s="63" t="s">
        <v>20</v>
      </c>
      <c r="D28" s="63" t="s">
        <v>20</v>
      </c>
      <c r="E28" s="63">
        <v>0.04</v>
      </c>
      <c r="F28" s="63">
        <v>0.04</v>
      </c>
      <c r="G28" s="63">
        <v>0.04</v>
      </c>
      <c r="H28" s="63">
        <v>0.04</v>
      </c>
      <c r="I28" s="63">
        <v>0.04</v>
      </c>
      <c r="J28" s="63">
        <v>0.04</v>
      </c>
      <c r="K28" s="63">
        <v>0.04</v>
      </c>
      <c r="L28" s="63">
        <v>0.04</v>
      </c>
      <c r="M28" s="63">
        <v>0.04</v>
      </c>
      <c r="N28" s="63">
        <v>0.04</v>
      </c>
      <c r="O28" s="63">
        <v>0.04</v>
      </c>
      <c r="P28" s="63">
        <v>0.04</v>
      </c>
      <c r="Q28" s="63">
        <v>0.04</v>
      </c>
      <c r="R28" s="63">
        <v>0.04</v>
      </c>
      <c r="S28" s="63">
        <v>0.04</v>
      </c>
      <c r="T28" s="63">
        <v>0.04</v>
      </c>
      <c r="U28" s="63">
        <v>0.04</v>
      </c>
      <c r="V28" s="63">
        <v>0.04</v>
      </c>
      <c r="W28" s="63">
        <f>V28</f>
        <v>0.04</v>
      </c>
      <c r="X28" s="63">
        <f t="shared" ref="X28:AA28" si="6">W28</f>
        <v>0.04</v>
      </c>
      <c r="Y28" s="63">
        <f t="shared" si="6"/>
        <v>0.04</v>
      </c>
      <c r="Z28" s="63">
        <f t="shared" si="6"/>
        <v>0.04</v>
      </c>
      <c r="AA28" s="64">
        <f t="shared" si="6"/>
        <v>0.04</v>
      </c>
    </row>
    <row r="31" spans="2:27" x14ac:dyDescent="0.25">
      <c r="B31" s="8" t="s">
        <v>75</v>
      </c>
    </row>
    <row r="32" spans="2:27" x14ac:dyDescent="0.25">
      <c r="B32" s="13"/>
    </row>
    <row r="33" spans="1:4" x14ac:dyDescent="0.25">
      <c r="A33" s="10"/>
      <c r="B33" s="10"/>
      <c r="C33" s="10"/>
      <c r="D33" s="10"/>
    </row>
    <row r="34" spans="1:4" x14ac:dyDescent="0.25">
      <c r="A34" s="10"/>
      <c r="B34" s="10"/>
      <c r="C34" s="10"/>
      <c r="D34" s="10"/>
    </row>
    <row r="35" spans="1:4" x14ac:dyDescent="0.25">
      <c r="A35" s="10"/>
      <c r="B35" s="10"/>
      <c r="C35" s="10"/>
      <c r="D35" s="10"/>
    </row>
    <row r="36" spans="1:4" x14ac:dyDescent="0.25">
      <c r="A36" s="10"/>
      <c r="B36" s="10"/>
      <c r="C36" s="10"/>
      <c r="D36" s="10"/>
    </row>
    <row r="37" spans="1:4" x14ac:dyDescent="0.25">
      <c r="A37" s="10"/>
      <c r="B37" s="10"/>
      <c r="C37" s="10"/>
      <c r="D37" s="10"/>
    </row>
    <row r="38" spans="1:4" x14ac:dyDescent="0.25">
      <c r="A38" s="10"/>
      <c r="B38" s="10"/>
      <c r="C38" s="10"/>
      <c r="D38" s="10"/>
    </row>
    <row r="39" spans="1:4" x14ac:dyDescent="0.25">
      <c r="A39" s="10"/>
      <c r="B39" s="10"/>
      <c r="C39" s="10"/>
      <c r="D39" s="10"/>
    </row>
    <row r="40" spans="1:4" x14ac:dyDescent="0.25">
      <c r="A40" s="10"/>
      <c r="B40" s="11"/>
      <c r="C40" s="11"/>
      <c r="D40" s="10"/>
    </row>
    <row r="41" spans="1:4" x14ac:dyDescent="0.25">
      <c r="A41" s="10"/>
      <c r="B41" s="11"/>
      <c r="C41" s="11"/>
      <c r="D41" s="10"/>
    </row>
    <row r="42" spans="1:4" x14ac:dyDescent="0.25">
      <c r="A42" s="10"/>
      <c r="B42" s="11"/>
      <c r="C42" s="11"/>
      <c r="D42" s="10"/>
    </row>
    <row r="43" spans="1:4" x14ac:dyDescent="0.25">
      <c r="A43" s="10"/>
      <c r="B43" s="10"/>
      <c r="C43" s="10"/>
      <c r="D43" s="10"/>
    </row>
    <row r="44" spans="1:4" x14ac:dyDescent="0.25">
      <c r="A44" s="10"/>
      <c r="B44" s="10"/>
      <c r="C44" s="10"/>
      <c r="D44" s="10"/>
    </row>
    <row r="45" spans="1:4" x14ac:dyDescent="0.25">
      <c r="A45" s="10"/>
      <c r="B45" s="10"/>
      <c r="C45" s="10"/>
      <c r="D45" s="10"/>
    </row>
    <row r="46" spans="1:4" x14ac:dyDescent="0.25">
      <c r="A46" s="10"/>
      <c r="B46" s="10"/>
      <c r="C46" s="10"/>
      <c r="D46" s="10"/>
    </row>
    <row r="47" spans="1:4" x14ac:dyDescent="0.25">
      <c r="A47" s="10"/>
      <c r="B47" s="11"/>
      <c r="C47" s="11"/>
      <c r="D47" s="11"/>
    </row>
    <row r="48" spans="1:4" x14ac:dyDescent="0.25">
      <c r="A48" s="10"/>
      <c r="B48" s="11"/>
      <c r="C48" s="11"/>
      <c r="D48" s="11"/>
    </row>
    <row r="49" spans="1:4" x14ac:dyDescent="0.25">
      <c r="A49" s="10"/>
      <c r="B49" s="11"/>
      <c r="C49" s="11"/>
      <c r="D49" s="11"/>
    </row>
    <row r="50" spans="1:4" x14ac:dyDescent="0.25">
      <c r="A50" s="10"/>
      <c r="B50" s="10"/>
      <c r="C50" s="10"/>
      <c r="D50" s="10"/>
    </row>
    <row r="51" spans="1:4" x14ac:dyDescent="0.25">
      <c r="A51" s="10"/>
      <c r="B51" s="10"/>
      <c r="C51" s="10"/>
      <c r="D51" s="10"/>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Y17"/>
  <sheetViews>
    <sheetView showGridLines="0" zoomScale="70" zoomScaleNormal="70" workbookViewId="0">
      <selection activeCell="B4" sqref="B4"/>
    </sheetView>
  </sheetViews>
  <sheetFormatPr defaultColWidth="9.1796875" defaultRowHeight="12.5" x14ac:dyDescent="0.25"/>
  <cols>
    <col min="1" max="1" width="9.1796875" style="7"/>
    <col min="2" max="2" width="17.54296875" style="7" bestFit="1" customWidth="1"/>
    <col min="3" max="16384" width="9.1796875" style="7"/>
  </cols>
  <sheetData>
    <row r="1" spans="2:25" ht="14" x14ac:dyDescent="0.3">
      <c r="B1" s="6" t="s">
        <v>22</v>
      </c>
      <c r="G1" s="53"/>
      <c r="I1" s="12" t="s">
        <v>46</v>
      </c>
    </row>
    <row r="2" spans="2:25" ht="13" x14ac:dyDescent="0.3">
      <c r="I2" s="54" t="s">
        <v>69</v>
      </c>
    </row>
    <row r="3" spans="2:25" x14ac:dyDescent="0.25">
      <c r="B3" s="8"/>
    </row>
    <row r="4" spans="2:25" ht="13" x14ac:dyDescent="0.3">
      <c r="B4" s="14" t="s">
        <v>0</v>
      </c>
      <c r="C4" s="14">
        <v>2013</v>
      </c>
      <c r="D4" s="14">
        <v>2014</v>
      </c>
      <c r="E4" s="14">
        <v>2015</v>
      </c>
      <c r="F4" s="14">
        <v>2016</v>
      </c>
      <c r="G4" s="14">
        <v>2017</v>
      </c>
      <c r="H4" s="14">
        <v>2018</v>
      </c>
      <c r="I4" s="14">
        <v>2019</v>
      </c>
      <c r="J4" s="14">
        <v>2020</v>
      </c>
      <c r="K4" s="14">
        <v>2021</v>
      </c>
      <c r="L4" s="14">
        <v>2022</v>
      </c>
      <c r="M4" s="14">
        <v>2023</v>
      </c>
      <c r="N4" s="14">
        <v>2024</v>
      </c>
      <c r="O4" s="14">
        <v>2025</v>
      </c>
      <c r="P4" s="14">
        <v>2026</v>
      </c>
      <c r="Q4" s="14">
        <v>2027</v>
      </c>
      <c r="R4" s="14">
        <v>2028</v>
      </c>
      <c r="S4" s="14">
        <v>2029</v>
      </c>
      <c r="T4" s="14">
        <v>2030</v>
      </c>
      <c r="U4" s="14">
        <v>2031</v>
      </c>
      <c r="V4" s="14">
        <v>2032</v>
      </c>
      <c r="W4" s="14">
        <v>2033</v>
      </c>
      <c r="X4" s="14">
        <v>2034</v>
      </c>
      <c r="Y4" s="14">
        <v>2035</v>
      </c>
    </row>
    <row r="5" spans="2:25" x14ac:dyDescent="0.25">
      <c r="B5" s="52" t="s">
        <v>41</v>
      </c>
      <c r="C5" s="16">
        <v>3.4655949901696174E-2</v>
      </c>
      <c r="D5" s="16">
        <v>3.3665137921150189E-2</v>
      </c>
      <c r="E5" s="16">
        <v>3.2696957487284579E-2</v>
      </c>
      <c r="F5" s="16">
        <v>3.1851783284991241E-2</v>
      </c>
      <c r="G5" s="16">
        <v>3.1150959278347344E-2</v>
      </c>
      <c r="H5" s="16">
        <v>3.0684367582934267E-2</v>
      </c>
      <c r="I5" s="16">
        <v>3.0359733194046491E-2</v>
      </c>
      <c r="J5" s="16">
        <v>3.0150506834325144E-2</v>
      </c>
      <c r="K5" s="16">
        <v>3.0000000000000002E-2</v>
      </c>
      <c r="L5" s="16">
        <v>3.0000000000000013E-2</v>
      </c>
      <c r="M5" s="16">
        <v>2.9999999999999995E-2</v>
      </c>
      <c r="N5" s="16">
        <v>2.9999999999999992E-2</v>
      </c>
      <c r="O5" s="16">
        <v>2.9999999999999995E-2</v>
      </c>
      <c r="P5" s="16">
        <v>0.03</v>
      </c>
      <c r="Q5" s="16">
        <v>3.0000000000000002E-2</v>
      </c>
      <c r="R5" s="16">
        <v>2.9999999999999995E-2</v>
      </c>
      <c r="S5" s="16">
        <v>3.0000000000000002E-2</v>
      </c>
      <c r="T5" s="16">
        <v>2.9999999999999995E-2</v>
      </c>
      <c r="U5" s="16">
        <f>T5</f>
        <v>2.9999999999999995E-2</v>
      </c>
      <c r="V5" s="16">
        <f t="shared" ref="V5:Y5" si="0">U5</f>
        <v>2.9999999999999995E-2</v>
      </c>
      <c r="W5" s="16">
        <f t="shared" si="0"/>
        <v>2.9999999999999995E-2</v>
      </c>
      <c r="X5" s="16">
        <f t="shared" si="0"/>
        <v>2.9999999999999995E-2</v>
      </c>
      <c r="Y5" s="16">
        <f t="shared" si="0"/>
        <v>2.9999999999999995E-2</v>
      </c>
    </row>
    <row r="6" spans="2:25" x14ac:dyDescent="0.25">
      <c r="B6" s="52" t="s">
        <v>42</v>
      </c>
      <c r="C6" s="16">
        <v>0.3605749650748491</v>
      </c>
      <c r="D6" s="16">
        <v>0.35841365124637564</v>
      </c>
      <c r="E6" s="16">
        <v>0.35324838919600177</v>
      </c>
      <c r="F6" s="16">
        <v>0.34780132443412975</v>
      </c>
      <c r="G6" s="16">
        <v>0.34333362140643736</v>
      </c>
      <c r="H6" s="16">
        <v>0.33829501498015546</v>
      </c>
      <c r="I6" s="16">
        <v>0.33329740518468187</v>
      </c>
      <c r="J6" s="16">
        <v>0.32942135694787139</v>
      </c>
      <c r="K6" s="16">
        <v>0.32528451156214616</v>
      </c>
      <c r="L6" s="16">
        <v>0.32114548858115427</v>
      </c>
      <c r="M6" s="16">
        <v>0.31720525587441589</v>
      </c>
      <c r="N6" s="16">
        <v>0.31372977928797363</v>
      </c>
      <c r="O6" s="16">
        <v>0.31061392378435909</v>
      </c>
      <c r="P6" s="16">
        <v>0.30795701273159787</v>
      </c>
      <c r="Q6" s="16">
        <v>0.30571486618599303</v>
      </c>
      <c r="R6" s="16">
        <v>0.30391422414412644</v>
      </c>
      <c r="S6" s="16">
        <v>0.30253257953307822</v>
      </c>
      <c r="T6" s="16">
        <v>0.30154184635102743</v>
      </c>
      <c r="U6" s="16">
        <f t="shared" ref="U6:Y12" si="1">T6</f>
        <v>0.30154184635102743</v>
      </c>
      <c r="V6" s="16">
        <f t="shared" si="1"/>
        <v>0.30154184635102743</v>
      </c>
      <c r="W6" s="16">
        <f t="shared" si="1"/>
        <v>0.30154184635102743</v>
      </c>
      <c r="X6" s="16">
        <f t="shared" si="1"/>
        <v>0.30154184635102743</v>
      </c>
      <c r="Y6" s="16">
        <f t="shared" si="1"/>
        <v>0.30154184635102743</v>
      </c>
    </row>
    <row r="7" spans="2:25" x14ac:dyDescent="0.25">
      <c r="B7" s="52" t="s">
        <v>43</v>
      </c>
      <c r="C7" s="16">
        <v>3.6344014681575533E-2</v>
      </c>
      <c r="D7" s="16">
        <v>3.5521399675058046E-2</v>
      </c>
      <c r="E7" s="16">
        <v>3.4615327632181954E-2</v>
      </c>
      <c r="F7" s="16">
        <v>3.3758767330314028E-2</v>
      </c>
      <c r="G7" s="16">
        <v>3.2856193206929132E-2</v>
      </c>
      <c r="H7" s="16">
        <v>3.209193489647641E-2</v>
      </c>
      <c r="I7" s="16">
        <v>3.1534908865919975E-2</v>
      </c>
      <c r="J7" s="16">
        <v>3.094074951367937E-2</v>
      </c>
      <c r="K7" s="16">
        <v>3.0455877156001197E-2</v>
      </c>
      <c r="L7" s="16">
        <v>0.03</v>
      </c>
      <c r="M7" s="16">
        <v>0.03</v>
      </c>
      <c r="N7" s="16">
        <v>2.9999999999999995E-2</v>
      </c>
      <c r="O7" s="16">
        <v>3.0000000000000002E-2</v>
      </c>
      <c r="P7" s="16">
        <v>0.03</v>
      </c>
      <c r="Q7" s="16">
        <v>2.9999999999999995E-2</v>
      </c>
      <c r="R7" s="16">
        <v>2.9999999999999995E-2</v>
      </c>
      <c r="S7" s="16">
        <v>3.0000000000000002E-2</v>
      </c>
      <c r="T7" s="16">
        <v>0.03</v>
      </c>
      <c r="U7" s="16">
        <f t="shared" si="1"/>
        <v>0.03</v>
      </c>
      <c r="V7" s="16">
        <f t="shared" si="1"/>
        <v>0.03</v>
      </c>
      <c r="W7" s="16">
        <f t="shared" si="1"/>
        <v>0.03</v>
      </c>
      <c r="X7" s="16">
        <f t="shared" si="1"/>
        <v>0.03</v>
      </c>
      <c r="Y7" s="16">
        <f t="shared" si="1"/>
        <v>0.03</v>
      </c>
    </row>
    <row r="8" spans="2:25" x14ac:dyDescent="0.25">
      <c r="B8" s="52" t="s">
        <v>44</v>
      </c>
      <c r="C8" s="16">
        <v>0.34692686908802867</v>
      </c>
      <c r="D8" s="16">
        <v>0.34627420380793089</v>
      </c>
      <c r="E8" s="16">
        <v>0.34461938343271786</v>
      </c>
      <c r="F8" s="16">
        <v>0.33879461873273581</v>
      </c>
      <c r="G8" s="16">
        <v>0.33228507450122519</v>
      </c>
      <c r="H8" s="16">
        <v>0.32963118959198084</v>
      </c>
      <c r="I8" s="16">
        <v>0.32710509992815856</v>
      </c>
      <c r="J8" s="16">
        <v>0.32366858473847643</v>
      </c>
      <c r="K8" s="16">
        <v>0.32139706343485314</v>
      </c>
      <c r="L8" s="16">
        <v>0.31910356428064046</v>
      </c>
      <c r="M8" s="16">
        <v>0.3162954384456132</v>
      </c>
      <c r="N8" s="16">
        <v>0.31373524075037851</v>
      </c>
      <c r="O8" s="16">
        <v>0.31139415267626352</v>
      </c>
      <c r="P8" s="16">
        <v>0.30933322127567231</v>
      </c>
      <c r="Q8" s="16">
        <v>0.30713141605275923</v>
      </c>
      <c r="R8" s="16">
        <v>0.3052393318875441</v>
      </c>
      <c r="S8" s="16">
        <v>0.30369747220388565</v>
      </c>
      <c r="T8" s="16">
        <v>0.30259856607811347</v>
      </c>
      <c r="U8" s="16">
        <f t="shared" si="1"/>
        <v>0.30259856607811347</v>
      </c>
      <c r="V8" s="16">
        <f t="shared" si="1"/>
        <v>0.30259856607811347</v>
      </c>
      <c r="W8" s="16">
        <f t="shared" si="1"/>
        <v>0.30259856607811347</v>
      </c>
      <c r="X8" s="16">
        <f t="shared" si="1"/>
        <v>0.30259856607811347</v>
      </c>
      <c r="Y8" s="16">
        <f t="shared" si="1"/>
        <v>0.30259856607811347</v>
      </c>
    </row>
    <row r="9" spans="2:25" x14ac:dyDescent="0.25">
      <c r="B9" s="52" t="s">
        <v>35</v>
      </c>
      <c r="C9" s="16">
        <v>0.11145039913510875</v>
      </c>
      <c r="D9" s="16">
        <v>0.1100887432576116</v>
      </c>
      <c r="E9" s="16">
        <v>0.10832455442310458</v>
      </c>
      <c r="F9" s="16">
        <v>0.10572319055267</v>
      </c>
      <c r="G9" s="16">
        <v>0.10271232298086085</v>
      </c>
      <c r="H9" s="16">
        <v>9.9300609495059089E-2</v>
      </c>
      <c r="I9" s="16">
        <v>9.5563084453583511E-2</v>
      </c>
      <c r="J9" s="16">
        <v>9.1795314426116492E-2</v>
      </c>
      <c r="K9" s="16">
        <v>8.771604595044466E-2</v>
      </c>
      <c r="L9" s="16">
        <v>8.3034953372180545E-2</v>
      </c>
      <c r="M9" s="16">
        <v>7.8090788901700139E-2</v>
      </c>
      <c r="N9" s="16">
        <v>7.2618705137126996E-2</v>
      </c>
      <c r="O9" s="16">
        <v>6.7104506933439612E-2</v>
      </c>
      <c r="P9" s="16">
        <v>6.1923379180661792E-2</v>
      </c>
      <c r="Q9" s="16">
        <v>5.7498645848526285E-2</v>
      </c>
      <c r="R9" s="16">
        <v>5.4937942706228211E-2</v>
      </c>
      <c r="S9" s="16">
        <v>5.2845616710789411E-2</v>
      </c>
      <c r="T9" s="16">
        <v>5.1898629042389031E-2</v>
      </c>
      <c r="U9" s="16">
        <f t="shared" si="1"/>
        <v>5.1898629042389031E-2</v>
      </c>
      <c r="V9" s="16">
        <f t="shared" si="1"/>
        <v>5.1898629042389031E-2</v>
      </c>
      <c r="W9" s="16">
        <f t="shared" si="1"/>
        <v>5.1898629042389031E-2</v>
      </c>
      <c r="X9" s="16">
        <f t="shared" si="1"/>
        <v>5.1898629042389031E-2</v>
      </c>
      <c r="Y9" s="16">
        <f t="shared" si="1"/>
        <v>5.1898629042389031E-2</v>
      </c>
    </row>
    <row r="10" spans="2:25" x14ac:dyDescent="0.25">
      <c r="B10" s="52" t="s">
        <v>36</v>
      </c>
      <c r="C10" s="16">
        <v>0.10295676622227</v>
      </c>
      <c r="D10" s="16">
        <v>0.10005191192916756</v>
      </c>
      <c r="E10" s="16">
        <v>9.6768094600554827E-2</v>
      </c>
      <c r="F10" s="16">
        <v>9.2953565309999542E-2</v>
      </c>
      <c r="G10" s="16">
        <v>8.9085488484771602E-2</v>
      </c>
      <c r="H10" s="16">
        <v>8.497228593052944E-2</v>
      </c>
      <c r="I10" s="16">
        <v>8.1062892989389526E-2</v>
      </c>
      <c r="J10" s="16">
        <v>7.646659880336526E-2</v>
      </c>
      <c r="K10" s="16">
        <v>7.1740632865291767E-2</v>
      </c>
      <c r="L10" s="16">
        <v>6.6859850380378449E-2</v>
      </c>
      <c r="M10" s="16">
        <v>6.2088421710041052E-2</v>
      </c>
      <c r="N10" s="16">
        <v>5.8189354793675756E-2</v>
      </c>
      <c r="O10" s="16">
        <v>5.5001870772357846E-2</v>
      </c>
      <c r="P10" s="16">
        <v>5.3044993012212889E-2</v>
      </c>
      <c r="Q10" s="16">
        <v>5.1737320390420165E-2</v>
      </c>
      <c r="R10" s="16">
        <v>5.1028216998762893E-2</v>
      </c>
      <c r="S10" s="16">
        <v>5.0579175421486808E-2</v>
      </c>
      <c r="T10" s="16">
        <v>5.0313311746822735E-2</v>
      </c>
      <c r="U10" s="16">
        <f t="shared" si="1"/>
        <v>5.0313311746822735E-2</v>
      </c>
      <c r="V10" s="16">
        <f t="shared" si="1"/>
        <v>5.0313311746822735E-2</v>
      </c>
      <c r="W10" s="16">
        <f t="shared" si="1"/>
        <v>5.0313311746822735E-2</v>
      </c>
      <c r="X10" s="16">
        <f t="shared" si="1"/>
        <v>5.0313311746822735E-2</v>
      </c>
      <c r="Y10" s="16">
        <f t="shared" si="1"/>
        <v>5.0313311746822735E-2</v>
      </c>
    </row>
    <row r="11" spans="2:25" x14ac:dyDescent="0.25">
      <c r="B11" s="52" t="s">
        <v>45</v>
      </c>
      <c r="C11" s="16">
        <v>0.11026254257996709</v>
      </c>
      <c r="D11" s="16">
        <v>0.10834474123596477</v>
      </c>
      <c r="E11" s="16">
        <v>0.1058354792712228</v>
      </c>
      <c r="F11" s="16">
        <v>0.10336203086816037</v>
      </c>
      <c r="G11" s="16">
        <v>0.10094048746198239</v>
      </c>
      <c r="H11" s="16">
        <v>9.809804670256829E-2</v>
      </c>
      <c r="I11" s="16">
        <v>9.5851379274286774E-2</v>
      </c>
      <c r="J11" s="16">
        <v>9.3927795792677432E-2</v>
      </c>
      <c r="K11" s="16">
        <v>9.1445674029807147E-2</v>
      </c>
      <c r="L11" s="16">
        <v>8.9384632580480683E-2</v>
      </c>
      <c r="M11" s="16">
        <v>8.5741214932174514E-2</v>
      </c>
      <c r="N11" s="16">
        <v>8.1492765458246283E-2</v>
      </c>
      <c r="O11" s="16">
        <v>7.6316092953963924E-2</v>
      </c>
      <c r="P11" s="16">
        <v>7.0462588428545109E-2</v>
      </c>
      <c r="Q11" s="16">
        <v>6.4964872115180608E-2</v>
      </c>
      <c r="R11" s="16">
        <v>6.1460969803982766E-2</v>
      </c>
      <c r="S11" s="16">
        <v>5.8397807996104431E-2</v>
      </c>
      <c r="T11" s="16">
        <v>5.62639022111475E-2</v>
      </c>
      <c r="U11" s="16">
        <f t="shared" si="1"/>
        <v>5.62639022111475E-2</v>
      </c>
      <c r="V11" s="16">
        <f t="shared" si="1"/>
        <v>5.62639022111475E-2</v>
      </c>
      <c r="W11" s="16">
        <f t="shared" si="1"/>
        <v>5.62639022111475E-2</v>
      </c>
      <c r="X11" s="16">
        <f t="shared" si="1"/>
        <v>5.62639022111475E-2</v>
      </c>
      <c r="Y11" s="16">
        <f t="shared" si="1"/>
        <v>5.62639022111475E-2</v>
      </c>
    </row>
    <row r="12" spans="2:25" x14ac:dyDescent="0.25">
      <c r="B12" s="52" t="s">
        <v>19</v>
      </c>
      <c r="C12" s="16">
        <v>0.04</v>
      </c>
      <c r="D12" s="16">
        <v>0.04</v>
      </c>
      <c r="E12" s="16">
        <v>0.04</v>
      </c>
      <c r="F12" s="16">
        <v>0.04</v>
      </c>
      <c r="G12" s="16">
        <v>0.04</v>
      </c>
      <c r="H12" s="16">
        <v>0.04</v>
      </c>
      <c r="I12" s="16">
        <v>0.04</v>
      </c>
      <c r="J12" s="16">
        <v>0.04</v>
      </c>
      <c r="K12" s="16">
        <v>0.04</v>
      </c>
      <c r="L12" s="16">
        <v>0.04</v>
      </c>
      <c r="M12" s="16">
        <v>0.04</v>
      </c>
      <c r="N12" s="16">
        <v>0.04</v>
      </c>
      <c r="O12" s="16">
        <v>0.04</v>
      </c>
      <c r="P12" s="16">
        <v>0.04</v>
      </c>
      <c r="Q12" s="16">
        <v>0.04</v>
      </c>
      <c r="R12" s="16">
        <v>0.04</v>
      </c>
      <c r="S12" s="16">
        <v>0.04</v>
      </c>
      <c r="T12" s="16">
        <v>0.04</v>
      </c>
      <c r="U12" s="16">
        <f t="shared" si="1"/>
        <v>0.04</v>
      </c>
      <c r="V12" s="16">
        <f t="shared" si="1"/>
        <v>0.04</v>
      </c>
      <c r="W12" s="16">
        <f t="shared" si="1"/>
        <v>0.04</v>
      </c>
      <c r="X12" s="16">
        <f t="shared" si="1"/>
        <v>0.04</v>
      </c>
      <c r="Y12" s="16">
        <f t="shared" si="1"/>
        <v>0.04</v>
      </c>
    </row>
    <row r="14" spans="2:25" x14ac:dyDescent="0.25">
      <c r="B14" s="8" t="s">
        <v>75</v>
      </c>
    </row>
    <row r="15" spans="2:25" x14ac:dyDescent="0.25">
      <c r="B15" s="13"/>
    </row>
    <row r="17" spans="2:2" x14ac:dyDescent="0.25">
      <c r="B17" s="8"/>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Y22"/>
  <sheetViews>
    <sheetView showGridLines="0" zoomScale="70" zoomScaleNormal="70" workbookViewId="0">
      <selection activeCell="C5" sqref="C5"/>
    </sheetView>
  </sheetViews>
  <sheetFormatPr defaultColWidth="9.1796875" defaultRowHeight="12.5" x14ac:dyDescent="0.25"/>
  <cols>
    <col min="1" max="1" width="9.1796875" style="7"/>
    <col min="2" max="2" width="23.26953125" style="7" bestFit="1" customWidth="1"/>
    <col min="3" max="16384" width="9.1796875" style="7"/>
  </cols>
  <sheetData>
    <row r="1" spans="2:25" ht="14" x14ac:dyDescent="0.3">
      <c r="B1" s="6" t="s">
        <v>22</v>
      </c>
      <c r="I1" s="12" t="s">
        <v>51</v>
      </c>
    </row>
    <row r="2" spans="2:25" ht="13" x14ac:dyDescent="0.3">
      <c r="B2" s="8"/>
      <c r="I2" s="54" t="s">
        <v>69</v>
      </c>
    </row>
    <row r="5" spans="2:25" ht="13" x14ac:dyDescent="0.3">
      <c r="B5" s="26"/>
      <c r="C5" s="27">
        <v>2013</v>
      </c>
      <c r="D5" s="27">
        <v>2014</v>
      </c>
      <c r="E5" s="27">
        <v>2015</v>
      </c>
      <c r="F5" s="27">
        <v>2016</v>
      </c>
      <c r="G5" s="27">
        <v>2017</v>
      </c>
      <c r="H5" s="27">
        <v>2018</v>
      </c>
      <c r="I5" s="27">
        <v>2019</v>
      </c>
      <c r="J5" s="27">
        <v>2020</v>
      </c>
      <c r="K5" s="27">
        <v>2021</v>
      </c>
      <c r="L5" s="27">
        <v>2022</v>
      </c>
      <c r="M5" s="27">
        <v>2023</v>
      </c>
      <c r="N5" s="27">
        <v>2024</v>
      </c>
      <c r="O5" s="27">
        <v>2025</v>
      </c>
      <c r="P5" s="27">
        <v>2026</v>
      </c>
      <c r="Q5" s="27">
        <v>2027</v>
      </c>
      <c r="R5" s="27">
        <v>2028</v>
      </c>
      <c r="S5" s="27">
        <v>2029</v>
      </c>
      <c r="T5" s="27">
        <v>2030</v>
      </c>
      <c r="U5" s="27">
        <v>2031</v>
      </c>
      <c r="V5" s="27">
        <v>2032</v>
      </c>
      <c r="W5" s="27">
        <v>2033</v>
      </c>
      <c r="X5" s="27">
        <v>2034</v>
      </c>
      <c r="Y5" s="27">
        <v>2035</v>
      </c>
    </row>
    <row r="6" spans="2:25" x14ac:dyDescent="0.25">
      <c r="B6" s="15"/>
      <c r="C6" s="15"/>
      <c r="D6" s="15"/>
      <c r="E6" s="15"/>
      <c r="F6" s="15"/>
      <c r="G6" s="15"/>
      <c r="H6" s="15"/>
      <c r="I6" s="15"/>
      <c r="J6" s="15"/>
      <c r="K6" s="15"/>
      <c r="L6" s="15"/>
      <c r="M6" s="15"/>
      <c r="N6" s="15"/>
      <c r="O6" s="15"/>
      <c r="P6" s="15"/>
      <c r="Q6" s="15"/>
      <c r="R6" s="15"/>
      <c r="S6" s="15"/>
      <c r="T6" s="15"/>
      <c r="U6" s="15"/>
      <c r="V6" s="15"/>
      <c r="W6" s="15"/>
      <c r="X6" s="15"/>
      <c r="Y6" s="15"/>
    </row>
    <row r="7" spans="2:25" x14ac:dyDescent="0.25">
      <c r="B7" s="52" t="s">
        <v>47</v>
      </c>
      <c r="C7" s="16">
        <v>0.24559374452552332</v>
      </c>
      <c r="D7" s="16">
        <v>0.25760383630421668</v>
      </c>
      <c r="E7" s="16">
        <v>0.26864861093293463</v>
      </c>
      <c r="F7" s="16">
        <v>0.27758078919162904</v>
      </c>
      <c r="G7" s="16">
        <v>0.28304887302622372</v>
      </c>
      <c r="H7" s="16">
        <v>0.28591174109520623</v>
      </c>
      <c r="I7" s="16">
        <v>0.28780661983329581</v>
      </c>
      <c r="J7" s="16">
        <v>0.28861096680868864</v>
      </c>
      <c r="K7" s="16">
        <v>0.28733544568122132</v>
      </c>
      <c r="L7" s="16">
        <v>0.28499271245506375</v>
      </c>
      <c r="M7" s="16">
        <v>0.28207701159739434</v>
      </c>
      <c r="N7" s="16">
        <v>0.27902107197382076</v>
      </c>
      <c r="O7" s="16">
        <v>0.27568659401215767</v>
      </c>
      <c r="P7" s="16">
        <v>0.27214505200886829</v>
      </c>
      <c r="Q7" s="16">
        <v>0.26842651036482396</v>
      </c>
      <c r="R7" s="16">
        <v>0.26485350209521163</v>
      </c>
      <c r="S7" s="16">
        <v>0.2615967381817958</v>
      </c>
      <c r="T7" s="16">
        <v>0.25869766324600724</v>
      </c>
      <c r="U7" s="16">
        <f>T7</f>
        <v>0.25869766324600724</v>
      </c>
      <c r="V7" s="16">
        <f t="shared" ref="V7:Y7" si="0">U7</f>
        <v>0.25869766324600724</v>
      </c>
      <c r="W7" s="16">
        <f t="shared" si="0"/>
        <v>0.25869766324600724</v>
      </c>
      <c r="X7" s="16">
        <f t="shared" si="0"/>
        <v>0.25869766324600724</v>
      </c>
      <c r="Y7" s="16">
        <f t="shared" si="0"/>
        <v>0.25869766324600724</v>
      </c>
    </row>
    <row r="8" spans="2:25" x14ac:dyDescent="0.25">
      <c r="B8" s="52" t="s">
        <v>48</v>
      </c>
      <c r="C8" s="16">
        <v>0.21244886346265957</v>
      </c>
      <c r="D8" s="16">
        <v>0.21725945391645546</v>
      </c>
      <c r="E8" s="16">
        <v>0.2276104183000964</v>
      </c>
      <c r="F8" s="16">
        <v>0.22732413207260316</v>
      </c>
      <c r="G8" s="16">
        <v>0.23576603534049045</v>
      </c>
      <c r="H8" s="16">
        <v>0.24198247086309033</v>
      </c>
      <c r="I8" s="16">
        <v>0.24325156006984397</v>
      </c>
      <c r="J8" s="16">
        <v>0.24250392379842223</v>
      </c>
      <c r="K8" s="16">
        <v>0.24288550518446311</v>
      </c>
      <c r="L8" s="16">
        <v>0.24047540897855368</v>
      </c>
      <c r="M8" s="16">
        <v>0.23806903496649437</v>
      </c>
      <c r="N8" s="16">
        <v>0.23286230957070697</v>
      </c>
      <c r="O8" s="16">
        <v>0.22734586516832966</v>
      </c>
      <c r="P8" s="16">
        <v>0.22710339347595246</v>
      </c>
      <c r="Q8" s="16">
        <v>0.22718882389288744</v>
      </c>
      <c r="R8" s="16">
        <v>0.22791456648040628</v>
      </c>
      <c r="S8" s="16">
        <v>0.2221228386999711</v>
      </c>
      <c r="T8" s="16">
        <v>0.21422759357791776</v>
      </c>
      <c r="U8" s="16">
        <f t="shared" ref="U8:Y10" si="1">T8</f>
        <v>0.21422759357791776</v>
      </c>
      <c r="V8" s="16">
        <f t="shared" si="1"/>
        <v>0.21422759357791776</v>
      </c>
      <c r="W8" s="16">
        <f t="shared" si="1"/>
        <v>0.21422759357791776</v>
      </c>
      <c r="X8" s="16">
        <f t="shared" si="1"/>
        <v>0.21422759357791776</v>
      </c>
      <c r="Y8" s="16">
        <f t="shared" si="1"/>
        <v>0.21422759357791776</v>
      </c>
    </row>
    <row r="9" spans="2:25" x14ac:dyDescent="0.25">
      <c r="B9" s="52" t="s">
        <v>49</v>
      </c>
      <c r="C9" s="16">
        <v>0.24996749047603856</v>
      </c>
      <c r="D9" s="16">
        <v>0.25900176157037691</v>
      </c>
      <c r="E9" s="16">
        <v>0.26814688219744287</v>
      </c>
      <c r="F9" s="16">
        <v>0.27775751960962286</v>
      </c>
      <c r="G9" s="16">
        <v>0.28378193996524259</v>
      </c>
      <c r="H9" s="16">
        <v>0.28762589836719737</v>
      </c>
      <c r="I9" s="16">
        <v>0.28961824401236419</v>
      </c>
      <c r="J9" s="16">
        <v>0.2906739860345034</v>
      </c>
      <c r="K9" s="16">
        <v>0.28923625653902757</v>
      </c>
      <c r="L9" s="16">
        <v>0.28683192531017815</v>
      </c>
      <c r="M9" s="16">
        <v>0.28384402897818267</v>
      </c>
      <c r="N9" s="16">
        <v>0.28136643516455517</v>
      </c>
      <c r="O9" s="16">
        <v>0.27847977948154612</v>
      </c>
      <c r="P9" s="16">
        <v>0.27446453091853112</v>
      </c>
      <c r="Q9" s="16">
        <v>0.27006052907604194</v>
      </c>
      <c r="R9" s="16">
        <v>0.26556932564782904</v>
      </c>
      <c r="S9" s="16">
        <v>0.26266184944897969</v>
      </c>
      <c r="T9" s="16">
        <v>0.26023296734830453</v>
      </c>
      <c r="U9" s="16">
        <f t="shared" si="1"/>
        <v>0.26023296734830453</v>
      </c>
      <c r="V9" s="16">
        <f t="shared" si="1"/>
        <v>0.26023296734830453</v>
      </c>
      <c r="W9" s="16">
        <f t="shared" si="1"/>
        <v>0.26023296734830453</v>
      </c>
      <c r="X9" s="16">
        <f t="shared" si="1"/>
        <v>0.26023296734830453</v>
      </c>
      <c r="Y9" s="16">
        <f t="shared" si="1"/>
        <v>0.26023296734830453</v>
      </c>
    </row>
    <row r="10" spans="2:25" x14ac:dyDescent="0.25">
      <c r="B10" s="52" t="s">
        <v>50</v>
      </c>
      <c r="C10" s="16">
        <v>0.24782090907366053</v>
      </c>
      <c r="D10" s="16">
        <v>0.26227323736399377</v>
      </c>
      <c r="E10" s="16">
        <v>0.27446508755837512</v>
      </c>
      <c r="F10" s="16">
        <v>0.28273310409364583</v>
      </c>
      <c r="G10" s="16">
        <v>0.28772231608617937</v>
      </c>
      <c r="H10" s="16">
        <v>0.28943194746682349</v>
      </c>
      <c r="I10" s="16">
        <v>0.29103702893733047</v>
      </c>
      <c r="J10" s="16">
        <v>0.29134816114820117</v>
      </c>
      <c r="K10" s="16">
        <v>0.29009580456425282</v>
      </c>
      <c r="L10" s="16">
        <v>0.28776644071433172</v>
      </c>
      <c r="M10" s="16">
        <v>0.28482153496526069</v>
      </c>
      <c r="N10" s="16">
        <v>0.281653225179749</v>
      </c>
      <c r="O10" s="16">
        <v>0.27827272807918152</v>
      </c>
      <c r="P10" s="16">
        <v>0.27473415638470966</v>
      </c>
      <c r="Q10" s="16">
        <v>0.27099657081359008</v>
      </c>
      <c r="R10" s="16">
        <v>0.26736230259252541</v>
      </c>
      <c r="S10" s="16">
        <v>0.26403630254549432</v>
      </c>
      <c r="T10" s="16">
        <v>0.26106208909588086</v>
      </c>
      <c r="U10" s="16">
        <f t="shared" si="1"/>
        <v>0.26106208909588086</v>
      </c>
      <c r="V10" s="16">
        <f t="shared" si="1"/>
        <v>0.26106208909588086</v>
      </c>
      <c r="W10" s="16">
        <f t="shared" si="1"/>
        <v>0.26106208909588086</v>
      </c>
      <c r="X10" s="16">
        <f t="shared" si="1"/>
        <v>0.26106208909588086</v>
      </c>
      <c r="Y10" s="16">
        <f t="shared" si="1"/>
        <v>0.26106208909588086</v>
      </c>
    </row>
    <row r="12" spans="2:25" x14ac:dyDescent="0.25">
      <c r="B12" s="8"/>
    </row>
    <row r="13" spans="2:25" x14ac:dyDescent="0.25">
      <c r="B13" s="13"/>
    </row>
    <row r="15" spans="2:25" x14ac:dyDescent="0.25">
      <c r="B15" s="68"/>
    </row>
    <row r="16" spans="2:25" x14ac:dyDescent="0.25">
      <c r="B16" s="68"/>
    </row>
    <row r="17" spans="2:2" x14ac:dyDescent="0.25">
      <c r="B17" s="68"/>
    </row>
    <row r="18" spans="2:2" x14ac:dyDescent="0.25">
      <c r="B18" s="68"/>
    </row>
    <row r="20" spans="2:2" x14ac:dyDescent="0.25">
      <c r="B20" s="68"/>
    </row>
    <row r="21" spans="2:2" x14ac:dyDescent="0.25">
      <c r="B21" s="68"/>
    </row>
    <row r="22" spans="2:2" x14ac:dyDescent="0.25">
      <c r="B22" s="68"/>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QA</vt:lpstr>
      <vt:lpstr>Notes</vt:lpstr>
      <vt:lpstr>By Euro</vt:lpstr>
      <vt:lpstr>Fleet-avg by area_road_type</vt:lpstr>
      <vt:lpstr>Fleet-avg by_vehicle_fuel_type</vt:lpstr>
      <vt:lpstr>Fleet-avg all_traffic</vt:lpstr>
      <vt:lpstr>Notes!_ftnref1</vt:lpstr>
      <vt:lpstr>Notes!_ftnref2</vt:lpstr>
    </vt:vector>
  </TitlesOfParts>
  <Company>AEA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tim_p_murrells</dc:creator>
  <cp:lastModifiedBy>Wakeling, Daniel</cp:lastModifiedBy>
  <dcterms:created xsi:type="dcterms:W3CDTF">2012-03-30T10:18:13Z</dcterms:created>
  <dcterms:modified xsi:type="dcterms:W3CDTF">2019-03-29T09:28:07Z</dcterms:modified>
</cp:coreProperties>
</file>